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Men" sheetId="1" r:id="rId1"/>
    <sheet name="Ladie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9" i="1" l="1"/>
  <c r="X5" i="1"/>
  <c r="X4" i="1"/>
  <c r="X8" i="2"/>
  <c r="X5" i="2"/>
  <c r="X6" i="2"/>
  <c r="X9" i="2"/>
  <c r="X10" i="2"/>
  <c r="X7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46" i="2"/>
  <c r="X4" i="2"/>
  <c r="X38" i="1" l="1"/>
  <c r="X7" i="1" l="1"/>
  <c r="X11" i="1"/>
  <c r="X12" i="1"/>
  <c r="X6" i="1"/>
  <c r="X10" i="1"/>
  <c r="X13" i="1"/>
  <c r="X15" i="1"/>
  <c r="X17" i="1"/>
  <c r="X14" i="1"/>
  <c r="X18" i="1"/>
  <c r="X16" i="1"/>
  <c r="X20" i="1"/>
  <c r="X21" i="1"/>
  <c r="X19" i="1"/>
  <c r="X22" i="1"/>
  <c r="X23" i="1"/>
  <c r="X24" i="1"/>
  <c r="X25" i="1"/>
  <c r="X26" i="1"/>
  <c r="X27" i="1"/>
  <c r="X28" i="1"/>
  <c r="X30" i="1"/>
  <c r="X31" i="1"/>
  <c r="X32" i="1"/>
  <c r="X34" i="1"/>
  <c r="X35" i="1"/>
  <c r="X36" i="1"/>
  <c r="X37" i="1"/>
  <c r="X39" i="1"/>
  <c r="X40" i="1"/>
  <c r="X29" i="1"/>
  <c r="X41" i="1"/>
  <c r="X42" i="1"/>
  <c r="X43" i="1"/>
  <c r="X44" i="1"/>
  <c r="X45" i="1"/>
  <c r="X46" i="1"/>
  <c r="X47" i="1"/>
  <c r="X48" i="1"/>
  <c r="X49" i="1"/>
  <c r="X33" i="1"/>
  <c r="X50" i="1"/>
  <c r="X51" i="1"/>
  <c r="X52" i="1"/>
  <c r="X8" i="1"/>
</calcChain>
</file>

<file path=xl/sharedStrings.xml><?xml version="1.0" encoding="utf-8"?>
<sst xmlns="http://schemas.openxmlformats.org/spreadsheetml/2006/main" count="289" uniqueCount="231">
  <si>
    <t>AL5</t>
  </si>
  <si>
    <t>KN20</t>
  </si>
  <si>
    <t>UX 1/2</t>
  </si>
  <si>
    <t>POTTS 1/2</t>
  </si>
  <si>
    <t>Total</t>
  </si>
  <si>
    <t>Race 11</t>
  </si>
  <si>
    <t>Race 2</t>
  </si>
  <si>
    <t>Race 12</t>
  </si>
  <si>
    <t>Race 3</t>
  </si>
  <si>
    <t>Race 13</t>
  </si>
  <si>
    <t>Race 4</t>
  </si>
  <si>
    <t>Race 14</t>
  </si>
  <si>
    <t>Race 5</t>
  </si>
  <si>
    <t>Reserve 3</t>
  </si>
  <si>
    <t>Race 6</t>
  </si>
  <si>
    <t>Race 15</t>
  </si>
  <si>
    <t>Reserve 1</t>
  </si>
  <si>
    <t>Race 16</t>
  </si>
  <si>
    <t>Race 8</t>
  </si>
  <si>
    <t>Race 17</t>
  </si>
  <si>
    <t>Reserve 2</t>
  </si>
  <si>
    <t>Race 18</t>
  </si>
  <si>
    <t>Race 9</t>
  </si>
  <si>
    <t>Race 19</t>
  </si>
  <si>
    <t>Race 10</t>
  </si>
  <si>
    <t>Race 1</t>
  </si>
  <si>
    <t>NSRRA Reference</t>
  </si>
  <si>
    <t>Club Ref</t>
  </si>
  <si>
    <t>CH4</t>
  </si>
  <si>
    <t>SK5</t>
  </si>
  <si>
    <t>MEER15K</t>
  </si>
  <si>
    <t>SC20</t>
  </si>
  <si>
    <t>IP5</t>
  </si>
  <si>
    <t>ST7</t>
  </si>
  <si>
    <t>WER10K</t>
  </si>
  <si>
    <t>RUG10</t>
  </si>
  <si>
    <t>SC10K</t>
  </si>
  <si>
    <t>NW10K</t>
  </si>
  <si>
    <t>TRE10K</t>
  </si>
  <si>
    <t>SM10K</t>
  </si>
  <si>
    <t>LEEK 1/2</t>
  </si>
  <si>
    <t>CONG 1/2</t>
  </si>
  <si>
    <t>CLAY 10K</t>
  </si>
  <si>
    <t>STONE5</t>
  </si>
  <si>
    <t>First Name</t>
  </si>
  <si>
    <t>Surname</t>
  </si>
  <si>
    <t>Anna</t>
  </si>
  <si>
    <t>Hollingworth</t>
  </si>
  <si>
    <t>Pippa</t>
  </si>
  <si>
    <t>Steele</t>
  </si>
  <si>
    <t>Angela</t>
  </si>
  <si>
    <t>Mensing</t>
  </si>
  <si>
    <t>Kirsty</t>
  </si>
  <si>
    <t>Stephenson</t>
  </si>
  <si>
    <t>Amy</t>
  </si>
  <si>
    <t>Gamble</t>
  </si>
  <si>
    <t>Fiona</t>
  </si>
  <si>
    <t>Bradley</t>
  </si>
  <si>
    <t>Rosamund</t>
  </si>
  <si>
    <t>Eva</t>
  </si>
  <si>
    <t>Martin</t>
  </si>
  <si>
    <t>Egidija</t>
  </si>
  <si>
    <t>Pope</t>
  </si>
  <si>
    <t>Karen</t>
  </si>
  <si>
    <t>Seiles</t>
  </si>
  <si>
    <t>Robinson</t>
  </si>
  <si>
    <t>Jo</t>
  </si>
  <si>
    <t>Handy</t>
  </si>
  <si>
    <t>Emma</t>
  </si>
  <si>
    <t>Dutton</t>
  </si>
  <si>
    <t>Rebecca</t>
  </si>
  <si>
    <t>Southall</t>
  </si>
  <si>
    <t>Pam</t>
  </si>
  <si>
    <t>Davies</t>
  </si>
  <si>
    <t>Jayne</t>
  </si>
  <si>
    <t>Ford</t>
  </si>
  <si>
    <t>Lisa</t>
  </si>
  <si>
    <t>Ashton</t>
  </si>
  <si>
    <t>Phillips</t>
  </si>
  <si>
    <t>Jane</t>
  </si>
  <si>
    <t>Weston</t>
  </si>
  <si>
    <t>Laura</t>
  </si>
  <si>
    <t>Amanda</t>
  </si>
  <si>
    <t>Bond</t>
  </si>
  <si>
    <t>Sokolenko</t>
  </si>
  <si>
    <t>Anne</t>
  </si>
  <si>
    <t>Molsom</t>
  </si>
  <si>
    <t>Ellie</t>
  </si>
  <si>
    <t>Holmes</t>
  </si>
  <si>
    <t>Joyce</t>
  </si>
  <si>
    <t>Edwards</t>
  </si>
  <si>
    <t>Lynda</t>
  </si>
  <si>
    <t>Cartwright</t>
  </si>
  <si>
    <t>Daniel</t>
  </si>
  <si>
    <t>Soltys</t>
  </si>
  <si>
    <t>Ryan</t>
  </si>
  <si>
    <t>Nokes</t>
  </si>
  <si>
    <t>Michael</t>
  </si>
  <si>
    <t>Keeling</t>
  </si>
  <si>
    <t>Tim</t>
  </si>
  <si>
    <t>Hulse</t>
  </si>
  <si>
    <t>Cross</t>
  </si>
  <si>
    <t>Downes</t>
  </si>
  <si>
    <t>Shaun</t>
  </si>
  <si>
    <t>Ashworth</t>
  </si>
  <si>
    <t>Robin</t>
  </si>
  <si>
    <t>Williamson</t>
  </si>
  <si>
    <t>Wayne</t>
  </si>
  <si>
    <t>Fenton</t>
  </si>
  <si>
    <t>Roger</t>
  </si>
  <si>
    <t>Taylor</t>
  </si>
  <si>
    <t>Grant</t>
  </si>
  <si>
    <t>Mantle</t>
  </si>
  <si>
    <t>Phil</t>
  </si>
  <si>
    <t>Cape</t>
  </si>
  <si>
    <t>Paul</t>
  </si>
  <si>
    <t>Glover</t>
  </si>
  <si>
    <t>Indira</t>
  </si>
  <si>
    <t>Natarajan</t>
  </si>
  <si>
    <t>Craig</t>
  </si>
  <si>
    <t>Carpenter</t>
  </si>
  <si>
    <t>David</t>
  </si>
  <si>
    <t>Dunsmore</t>
  </si>
  <si>
    <t>Matthew</t>
  </si>
  <si>
    <t>Jason</t>
  </si>
  <si>
    <t>Barrett</t>
  </si>
  <si>
    <t>Mac</t>
  </si>
  <si>
    <t>Mccoig</t>
  </si>
  <si>
    <t>Darren</t>
  </si>
  <si>
    <t>Perry</t>
  </si>
  <si>
    <t>Swan</t>
  </si>
  <si>
    <t>Kevin</t>
  </si>
  <si>
    <t>Uzzell</t>
  </si>
  <si>
    <t>Kristina</t>
  </si>
  <si>
    <t>Defries</t>
  </si>
  <si>
    <t>Barker</t>
  </si>
  <si>
    <t>Rachel</t>
  </si>
  <si>
    <t>Gemma</t>
  </si>
  <si>
    <t>Summers</t>
  </si>
  <si>
    <t>Jennifer</t>
  </si>
  <si>
    <t>Smith</t>
  </si>
  <si>
    <t>Sara</t>
  </si>
  <si>
    <t>Buckley</t>
  </si>
  <si>
    <t>Mark</t>
  </si>
  <si>
    <t>Churton</t>
  </si>
  <si>
    <t>Richard</t>
  </si>
  <si>
    <t>Shaw</t>
  </si>
  <si>
    <t>Brain</t>
  </si>
  <si>
    <t>Joanne</t>
  </si>
  <si>
    <t>Bentley</t>
  </si>
  <si>
    <t>Laura Ann</t>
  </si>
  <si>
    <t>Slack</t>
  </si>
  <si>
    <t>Samantha</t>
  </si>
  <si>
    <t>Hodgkinson</t>
  </si>
  <si>
    <t xml:space="preserve">Anne </t>
  </si>
  <si>
    <t>Griffiths</t>
  </si>
  <si>
    <t>Rathbone</t>
  </si>
  <si>
    <t>Cutherbertson</t>
  </si>
  <si>
    <t>Cunliffe</t>
  </si>
  <si>
    <t>Robert</t>
  </si>
  <si>
    <t>Jacqui</t>
  </si>
  <si>
    <t>Bennett</t>
  </si>
  <si>
    <t>Mel</t>
  </si>
  <si>
    <t>Bath</t>
  </si>
  <si>
    <t>Clare</t>
  </si>
  <si>
    <t>Irving</t>
  </si>
  <si>
    <t xml:space="preserve">David </t>
  </si>
  <si>
    <t>Baker</t>
  </si>
  <si>
    <t>Caroline</t>
  </si>
  <si>
    <t xml:space="preserve">William </t>
  </si>
  <si>
    <t>McAuliffe</t>
  </si>
  <si>
    <t>Lee</t>
  </si>
  <si>
    <t>Greatrex</t>
  </si>
  <si>
    <t>Jonathan</t>
  </si>
  <si>
    <t>Howell</t>
  </si>
  <si>
    <t>Siobhan</t>
  </si>
  <si>
    <t>Parry</t>
  </si>
  <si>
    <t>Yendole</t>
  </si>
  <si>
    <t>Jamie</t>
  </si>
  <si>
    <t>Cassidy</t>
  </si>
  <si>
    <t>Tracy</t>
  </si>
  <si>
    <t>Triner</t>
  </si>
  <si>
    <t>Cleo</t>
  </si>
  <si>
    <t>Acraman</t>
  </si>
  <si>
    <t>Dawn</t>
  </si>
  <si>
    <t>Watkins</t>
  </si>
  <si>
    <t>Sharon</t>
  </si>
  <si>
    <t>Brandwood</t>
  </si>
  <si>
    <t>Tom</t>
  </si>
  <si>
    <t>Wilson</t>
  </si>
  <si>
    <t>Alex</t>
  </si>
  <si>
    <t>Fabien</t>
  </si>
  <si>
    <t>Carbonell</t>
  </si>
  <si>
    <t>Andrew</t>
  </si>
  <si>
    <t>Vickerman</t>
  </si>
  <si>
    <t>Yates</t>
  </si>
  <si>
    <t>Chris</t>
  </si>
  <si>
    <t>Ellerton</t>
  </si>
  <si>
    <t>Pepper</t>
  </si>
  <si>
    <t>Jonny</t>
  </si>
  <si>
    <t>Bibb</t>
  </si>
  <si>
    <t>Alison</t>
  </si>
  <si>
    <t>Brind</t>
  </si>
  <si>
    <t>Julianne</t>
  </si>
  <si>
    <t>Kettle</t>
  </si>
  <si>
    <t>Sarah</t>
  </si>
  <si>
    <t>Reynolds</t>
  </si>
  <si>
    <t>Stubbs</t>
  </si>
  <si>
    <t>Debra</t>
  </si>
  <si>
    <t>Siddall</t>
  </si>
  <si>
    <t>Nikki</t>
  </si>
  <si>
    <t>Towle</t>
  </si>
  <si>
    <t>Evans</t>
  </si>
  <si>
    <t>Sandra</t>
  </si>
  <si>
    <t>Kirk</t>
  </si>
  <si>
    <t>Helen</t>
  </si>
  <si>
    <t>Sant</t>
  </si>
  <si>
    <t>Kay</t>
  </si>
  <si>
    <t>Porter</t>
  </si>
  <si>
    <t>Chapman</t>
  </si>
  <si>
    <t>Lucy</t>
  </si>
  <si>
    <t>Neeld</t>
  </si>
  <si>
    <t>Dally</t>
  </si>
  <si>
    <t>Clegg</t>
  </si>
  <si>
    <t>Bryn</t>
  </si>
  <si>
    <t>Nia Rose</t>
  </si>
  <si>
    <t>Colin</t>
  </si>
  <si>
    <t>Pheasant</t>
  </si>
  <si>
    <t>Newman</t>
  </si>
  <si>
    <t>Victoria</t>
  </si>
  <si>
    <t>Hughes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</si>
</sst>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FF0000"/>
      <name val="Arial"/>
      <family val="2"/>
    </font>
    <font>
      <sz val="12"/>
      <color rgb="FF00B050"/>
      <name val="Arial"/>
      <family val="2"/>
    </font>
    <font>
      <sz val="12"/>
      <color rgb="FFFFC00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3" borderId="2" xfId="0" applyFont="1" applyFill="1" applyBorder="1" applyAlignment="1">
      <alignment horizontal="left" vertical="top" wrapText="1" indent="1"/>
    </xf>
    <xf numFmtId="0" fontId="1" fillId="4" borderId="2" xfId="0" applyFont="1" applyFill="1" applyBorder="1" applyAlignment="1">
      <alignment horizontal="left" vertical="top" wrapText="1" inden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 indent="1"/>
    </xf>
    <xf numFmtId="0" fontId="0" fillId="6" borderId="0" xfId="0" applyFill="1"/>
    <xf numFmtId="0" fontId="1" fillId="6" borderId="2" xfId="0" applyFont="1" applyFill="1" applyBorder="1" applyAlignment="1">
      <alignment horizontal="left" vertical="top" wrapText="1" indent="1"/>
    </xf>
    <xf numFmtId="0" fontId="5" fillId="6" borderId="2" xfId="0" applyFont="1" applyFill="1" applyBorder="1" applyAlignment="1">
      <alignment horizontal="left" vertical="top" wrapText="1" indent="1"/>
    </xf>
    <xf numFmtId="0" fontId="6" fillId="6" borderId="2" xfId="0" applyFont="1" applyFill="1" applyBorder="1" applyAlignment="1">
      <alignment horizontal="left" vertical="top" wrapText="1" indent="1"/>
    </xf>
    <xf numFmtId="0" fontId="7" fillId="6" borderId="2" xfId="0" applyFont="1" applyFill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 wrapText="1"/>
    </xf>
    <xf numFmtId="0" fontId="0" fillId="7" borderId="0" xfId="0" applyFill="1"/>
    <xf numFmtId="0" fontId="1" fillId="7" borderId="2" xfId="0" applyFont="1" applyFill="1" applyBorder="1" applyAlignment="1">
      <alignment horizontal="left" vertical="top" wrapText="1" indent="1"/>
    </xf>
    <xf numFmtId="0" fontId="7" fillId="7" borderId="2" xfId="0" applyFont="1" applyFill="1" applyBorder="1" applyAlignment="1">
      <alignment horizontal="left" vertical="top" wrapText="1" indent="1"/>
    </xf>
    <xf numFmtId="0" fontId="6" fillId="7" borderId="2" xfId="0" applyFont="1" applyFill="1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/>
    </xf>
    <xf numFmtId="0" fontId="0" fillId="0" borderId="14" xfId="0" applyBorder="1"/>
    <xf numFmtId="0" fontId="2" fillId="5" borderId="3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3" fillId="5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0" fillId="4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0" borderId="0" xfId="0" applyFill="1" applyProtection="1"/>
    <xf numFmtId="0" fontId="0" fillId="0" borderId="0" xfId="0" applyFill="1" applyBorder="1" applyAlignment="1">
      <alignment horizontal="left" vertical="top"/>
    </xf>
    <xf numFmtId="0" fontId="3" fillId="5" borderId="27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21" xfId="0" applyFont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31" xfId="0" applyBorder="1"/>
    <xf numFmtId="0" fontId="11" fillId="3" borderId="2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4" fillId="3" borderId="28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9" xfId="0" applyFont="1" applyBorder="1" applyAlignment="1">
      <alignment horizontal="center"/>
    </xf>
    <xf numFmtId="2" fontId="13" fillId="0" borderId="1" xfId="0" applyNumberFormat="1" applyFont="1" applyBorder="1"/>
    <xf numFmtId="0" fontId="13" fillId="0" borderId="1" xfId="0" applyFont="1" applyBorder="1"/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4" fillId="0" borderId="14" xfId="0" applyFont="1" applyBorder="1"/>
    <xf numFmtId="0" fontId="14" fillId="0" borderId="15" xfId="0" applyFont="1" applyBorder="1"/>
    <xf numFmtId="0" fontId="15" fillId="3" borderId="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zoomScale="80" zoomScaleNormal="80" workbookViewId="0">
      <selection activeCell="R14" sqref="R14"/>
    </sheetView>
  </sheetViews>
  <sheetFormatPr defaultRowHeight="12" x14ac:dyDescent="0.25"/>
  <cols>
    <col min="1" max="1" width="9.140625" style="8"/>
    <col min="2" max="3" width="26.570312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9.570312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8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8" ht="12.75" thickTop="1" x14ac:dyDescent="0.25">
      <c r="A2" s="10"/>
      <c r="B2" s="11"/>
      <c r="C2" s="45"/>
      <c r="D2" s="21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54">
        <v>20</v>
      </c>
      <c r="X2" s="22"/>
      <c r="Y2" s="13"/>
    </row>
    <row r="3" spans="1:28" ht="32.25" customHeight="1" x14ac:dyDescent="0.25">
      <c r="A3" s="10"/>
      <c r="B3" s="72" t="s">
        <v>44</v>
      </c>
      <c r="C3" s="73" t="s">
        <v>45</v>
      </c>
      <c r="D3" s="74" t="s">
        <v>0</v>
      </c>
      <c r="E3" s="75" t="s">
        <v>35</v>
      </c>
      <c r="F3" s="75" t="s">
        <v>1</v>
      </c>
      <c r="G3" s="75" t="s">
        <v>36</v>
      </c>
      <c r="H3" s="75" t="s">
        <v>37</v>
      </c>
      <c r="I3" s="75" t="s">
        <v>2</v>
      </c>
      <c r="J3" s="75" t="s">
        <v>42</v>
      </c>
      <c r="K3" s="76" t="s">
        <v>43</v>
      </c>
      <c r="L3" s="75" t="s">
        <v>3</v>
      </c>
      <c r="M3" s="77" t="s">
        <v>39</v>
      </c>
      <c r="N3" s="75" t="s">
        <v>28</v>
      </c>
      <c r="O3" s="75" t="s">
        <v>29</v>
      </c>
      <c r="P3" s="77" t="s">
        <v>38</v>
      </c>
      <c r="Q3" s="77" t="s">
        <v>40</v>
      </c>
      <c r="R3" s="77" t="s">
        <v>31</v>
      </c>
      <c r="S3" s="77" t="s">
        <v>32</v>
      </c>
      <c r="T3" s="77" t="s">
        <v>33</v>
      </c>
      <c r="U3" s="77" t="s">
        <v>30</v>
      </c>
      <c r="V3" s="77" t="s">
        <v>41</v>
      </c>
      <c r="W3" s="78" t="s">
        <v>34</v>
      </c>
      <c r="X3" s="79" t="s">
        <v>4</v>
      </c>
      <c r="Y3" s="13"/>
    </row>
    <row r="4" spans="1:28" ht="15" x14ac:dyDescent="0.25">
      <c r="A4" s="10"/>
      <c r="B4" s="44" t="s">
        <v>115</v>
      </c>
      <c r="C4" s="46" t="s">
        <v>116</v>
      </c>
      <c r="D4" s="102">
        <v>38</v>
      </c>
      <c r="E4" s="106">
        <v>41</v>
      </c>
      <c r="F4" s="56">
        <v>45</v>
      </c>
      <c r="G4" s="106">
        <v>44</v>
      </c>
      <c r="H4" s="56">
        <v>45</v>
      </c>
      <c r="I4" s="56">
        <v>48</v>
      </c>
      <c r="J4" s="106">
        <v>44</v>
      </c>
      <c r="K4" s="56">
        <v>44</v>
      </c>
      <c r="L4" s="56">
        <v>47</v>
      </c>
      <c r="M4" s="107">
        <v>43</v>
      </c>
      <c r="N4" s="56">
        <v>47</v>
      </c>
      <c r="O4" s="60">
        <v>45</v>
      </c>
      <c r="P4" s="60"/>
      <c r="Q4" s="60">
        <v>47</v>
      </c>
      <c r="R4" s="60">
        <v>50</v>
      </c>
      <c r="S4" s="60">
        <v>47</v>
      </c>
      <c r="T4" s="60"/>
      <c r="U4" s="60"/>
      <c r="V4" s="60"/>
      <c r="W4" s="80"/>
      <c r="X4" s="31">
        <f>SUM(S4,R4,Q4,N4,L4,I4,F4,H4,O4,K4)</f>
        <v>465</v>
      </c>
      <c r="Y4" s="13"/>
    </row>
    <row r="5" spans="1:28" ht="15" x14ac:dyDescent="0.25">
      <c r="A5" s="10"/>
      <c r="B5" s="109" t="s">
        <v>121</v>
      </c>
      <c r="C5" s="110" t="s">
        <v>122</v>
      </c>
      <c r="D5" s="102">
        <v>35</v>
      </c>
      <c r="E5" s="105">
        <v>42</v>
      </c>
      <c r="F5" s="55">
        <v>46</v>
      </c>
      <c r="G5" s="55">
        <v>45</v>
      </c>
      <c r="H5" s="105">
        <v>42</v>
      </c>
      <c r="I5" s="105">
        <v>44</v>
      </c>
      <c r="J5" s="55">
        <v>45</v>
      </c>
      <c r="K5" s="55">
        <v>45</v>
      </c>
      <c r="L5" s="105">
        <v>40</v>
      </c>
      <c r="M5" s="107">
        <v>39</v>
      </c>
      <c r="N5" s="55">
        <v>45</v>
      </c>
      <c r="O5" s="55">
        <v>46</v>
      </c>
      <c r="P5" s="60">
        <v>47</v>
      </c>
      <c r="Q5" s="60">
        <v>46</v>
      </c>
      <c r="R5" s="60">
        <v>49</v>
      </c>
      <c r="S5" s="60">
        <v>46</v>
      </c>
      <c r="T5" s="60"/>
      <c r="U5" s="60"/>
      <c r="V5" s="60"/>
      <c r="W5" s="80"/>
      <c r="X5" s="31">
        <f>SUM(S5,R5,Q5,P5,O5,N5,K5,J5,G5,F5)</f>
        <v>460</v>
      </c>
      <c r="Y5" s="13"/>
    </row>
    <row r="6" spans="1:28" ht="15" x14ac:dyDescent="0.25">
      <c r="A6" s="10"/>
      <c r="B6" s="44" t="s">
        <v>115</v>
      </c>
      <c r="C6" s="46" t="s">
        <v>130</v>
      </c>
      <c r="D6" s="57"/>
      <c r="E6" s="55">
        <v>47</v>
      </c>
      <c r="F6" s="55"/>
      <c r="G6" s="55"/>
      <c r="H6" s="55">
        <v>49</v>
      </c>
      <c r="I6" s="55">
        <v>49</v>
      </c>
      <c r="J6" s="55"/>
      <c r="K6" s="55"/>
      <c r="L6" s="55">
        <v>50</v>
      </c>
      <c r="M6" s="60">
        <v>49</v>
      </c>
      <c r="N6" s="55">
        <v>49</v>
      </c>
      <c r="O6" s="56">
        <v>50</v>
      </c>
      <c r="P6" s="60"/>
      <c r="Q6" s="60">
        <v>50</v>
      </c>
      <c r="R6" s="60"/>
      <c r="S6" s="60">
        <v>49</v>
      </c>
      <c r="T6" s="60"/>
      <c r="U6" s="60"/>
      <c r="V6" s="60"/>
      <c r="W6" s="80"/>
      <c r="X6" s="31">
        <f>SUM(D6:W6)</f>
        <v>442</v>
      </c>
      <c r="Y6" s="13"/>
    </row>
    <row r="7" spans="1:28" ht="17.25" customHeight="1" x14ac:dyDescent="0.25">
      <c r="A7" s="10"/>
      <c r="B7" s="44" t="s">
        <v>117</v>
      </c>
      <c r="C7" s="46" t="s">
        <v>118</v>
      </c>
      <c r="D7" s="102">
        <v>37</v>
      </c>
      <c r="E7" s="106">
        <v>40</v>
      </c>
      <c r="F7" s="56">
        <v>44</v>
      </c>
      <c r="G7" s="56">
        <v>41</v>
      </c>
      <c r="H7" s="56">
        <v>44</v>
      </c>
      <c r="I7" s="56">
        <v>46</v>
      </c>
      <c r="J7" s="56">
        <v>42</v>
      </c>
      <c r="K7" s="56">
        <v>42</v>
      </c>
      <c r="L7" s="56">
        <v>42</v>
      </c>
      <c r="M7" s="60">
        <v>41</v>
      </c>
      <c r="N7" s="56">
        <v>46</v>
      </c>
      <c r="O7" s="55"/>
      <c r="P7" s="60"/>
      <c r="Q7" s="60">
        <v>45</v>
      </c>
      <c r="R7" s="60"/>
      <c r="S7" s="60"/>
      <c r="T7" s="60"/>
      <c r="U7" s="60"/>
      <c r="V7" s="60"/>
      <c r="W7" s="80"/>
      <c r="X7" s="31">
        <f>SUM(Q7,N7,I7,H7,F7,L7,K7,J7,G7,M7)</f>
        <v>433</v>
      </c>
      <c r="Y7" s="13"/>
    </row>
    <row r="8" spans="1:28" ht="15" x14ac:dyDescent="0.25">
      <c r="A8" s="10"/>
      <c r="B8" s="44" t="s">
        <v>60</v>
      </c>
      <c r="C8" s="46" t="s">
        <v>101</v>
      </c>
      <c r="D8" s="58">
        <v>46</v>
      </c>
      <c r="E8" s="55">
        <v>46</v>
      </c>
      <c r="F8" s="55"/>
      <c r="G8" s="55"/>
      <c r="H8" s="55">
        <v>48</v>
      </c>
      <c r="I8" s="55">
        <v>47</v>
      </c>
      <c r="J8" s="55">
        <v>49</v>
      </c>
      <c r="K8" s="55">
        <v>47</v>
      </c>
      <c r="L8" s="55">
        <v>48</v>
      </c>
      <c r="M8" s="60"/>
      <c r="N8" s="55"/>
      <c r="O8" s="60"/>
      <c r="P8" s="60">
        <v>48</v>
      </c>
      <c r="Q8" s="60">
        <v>49</v>
      </c>
      <c r="R8" s="60"/>
      <c r="S8" s="60"/>
      <c r="T8" s="60"/>
      <c r="U8" s="60"/>
      <c r="V8" s="60"/>
      <c r="W8" s="80"/>
      <c r="X8" s="31">
        <f>SUM(D8:W8)</f>
        <v>428</v>
      </c>
      <c r="Y8" s="13"/>
    </row>
    <row r="9" spans="1:28" ht="15" x14ac:dyDescent="0.25">
      <c r="A9" s="10"/>
      <c r="B9" s="109" t="s">
        <v>124</v>
      </c>
      <c r="C9" s="110" t="s">
        <v>125</v>
      </c>
      <c r="D9" s="102">
        <v>33</v>
      </c>
      <c r="E9" s="105">
        <v>37</v>
      </c>
      <c r="F9" s="55">
        <v>40</v>
      </c>
      <c r="G9" s="105">
        <v>37</v>
      </c>
      <c r="H9" s="105">
        <v>37</v>
      </c>
      <c r="I9" s="55">
        <v>38</v>
      </c>
      <c r="J9" s="55">
        <v>37</v>
      </c>
      <c r="K9" s="55">
        <v>39</v>
      </c>
      <c r="L9" s="105">
        <v>33</v>
      </c>
      <c r="M9" s="107">
        <v>34</v>
      </c>
      <c r="N9" s="55">
        <v>43</v>
      </c>
      <c r="O9" s="60">
        <v>42</v>
      </c>
      <c r="P9" s="60">
        <v>46</v>
      </c>
      <c r="Q9" s="60">
        <v>43</v>
      </c>
      <c r="R9" s="60">
        <v>47</v>
      </c>
      <c r="S9" s="60">
        <v>43</v>
      </c>
      <c r="T9" s="60"/>
      <c r="U9" s="60"/>
      <c r="V9" s="60"/>
      <c r="W9" s="80"/>
      <c r="X9" s="31">
        <f>SUM(P9:S9,N9,O9,F9,I9,K9,J9)</f>
        <v>418</v>
      </c>
      <c r="Y9" s="13"/>
      <c r="Z9" s="103"/>
      <c r="AA9" s="104"/>
      <c r="AB9" s="104"/>
    </row>
    <row r="10" spans="1:28" ht="15" x14ac:dyDescent="0.25">
      <c r="A10" s="10"/>
      <c r="B10" s="44" t="s">
        <v>105</v>
      </c>
      <c r="C10" s="46" t="s">
        <v>106</v>
      </c>
      <c r="D10" s="58">
        <v>43</v>
      </c>
      <c r="E10" s="55">
        <v>43</v>
      </c>
      <c r="F10" s="55"/>
      <c r="G10" s="55"/>
      <c r="H10" s="55">
        <v>47</v>
      </c>
      <c r="I10" s="55">
        <v>45</v>
      </c>
      <c r="J10" s="55"/>
      <c r="K10" s="55"/>
      <c r="L10" s="55">
        <v>44</v>
      </c>
      <c r="M10" s="60">
        <v>44</v>
      </c>
      <c r="N10" s="55"/>
      <c r="O10" s="56">
        <v>47</v>
      </c>
      <c r="P10" s="60"/>
      <c r="Q10" s="60">
        <v>48</v>
      </c>
      <c r="R10" s="60"/>
      <c r="S10" s="60">
        <v>48</v>
      </c>
      <c r="T10" s="60"/>
      <c r="U10" s="60"/>
      <c r="V10" s="60"/>
      <c r="W10" s="80"/>
      <c r="X10" s="31">
        <f>SUM(D10:W10)</f>
        <v>409</v>
      </c>
      <c r="Y10" s="13"/>
      <c r="Z10" s="103"/>
      <c r="AA10" s="104"/>
      <c r="AB10" s="104"/>
    </row>
    <row r="11" spans="1:28" ht="15" x14ac:dyDescent="0.25">
      <c r="A11" s="10"/>
      <c r="B11" s="44" t="s">
        <v>107</v>
      </c>
      <c r="C11" s="46" t="s">
        <v>108</v>
      </c>
      <c r="D11" s="58">
        <v>42</v>
      </c>
      <c r="E11" s="56"/>
      <c r="F11" s="56"/>
      <c r="G11" s="56">
        <v>48</v>
      </c>
      <c r="H11" s="56">
        <v>46</v>
      </c>
      <c r="I11" s="56"/>
      <c r="J11" s="56"/>
      <c r="K11" s="56"/>
      <c r="L11" s="56">
        <v>41</v>
      </c>
      <c r="M11" s="60">
        <v>45</v>
      </c>
      <c r="N11" s="56">
        <v>48</v>
      </c>
      <c r="O11" s="55">
        <v>48</v>
      </c>
      <c r="P11" s="60">
        <v>49</v>
      </c>
      <c r="Q11" s="60"/>
      <c r="R11" s="60"/>
      <c r="S11" s="60"/>
      <c r="T11" s="60"/>
      <c r="U11" s="60"/>
      <c r="V11" s="60"/>
      <c r="W11" s="80"/>
      <c r="X11" s="31">
        <f>SUM(D11:W11)</f>
        <v>367</v>
      </c>
      <c r="Y11" s="13"/>
      <c r="Z11" s="103"/>
      <c r="AA11" s="104"/>
      <c r="AB11" s="104"/>
    </row>
    <row r="12" spans="1:28" ht="15" x14ac:dyDescent="0.25">
      <c r="A12" s="10"/>
      <c r="B12" s="44" t="s">
        <v>95</v>
      </c>
      <c r="C12" s="46" t="s">
        <v>96</v>
      </c>
      <c r="D12" s="58">
        <v>49</v>
      </c>
      <c r="E12" s="56">
        <v>49</v>
      </c>
      <c r="F12" s="56"/>
      <c r="G12" s="56">
        <v>50</v>
      </c>
      <c r="H12" s="56">
        <v>50</v>
      </c>
      <c r="I12" s="56">
        <v>50</v>
      </c>
      <c r="J12" s="56">
        <v>50</v>
      </c>
      <c r="K12" s="56"/>
      <c r="L12" s="56"/>
      <c r="M12" s="60">
        <v>50</v>
      </c>
      <c r="N12" s="56"/>
      <c r="O12" s="60"/>
      <c r="P12" s="60"/>
      <c r="Q12" s="60"/>
      <c r="R12" s="60"/>
      <c r="S12" s="60"/>
      <c r="T12" s="60"/>
      <c r="U12" s="60"/>
      <c r="V12" s="60"/>
      <c r="W12" s="80"/>
      <c r="X12" s="31">
        <f>SUM(D12:W12)</f>
        <v>348</v>
      </c>
      <c r="Y12" s="13"/>
      <c r="Z12" s="103"/>
      <c r="AA12" s="104"/>
      <c r="AB12" s="104"/>
    </row>
    <row r="13" spans="1:28" ht="15" x14ac:dyDescent="0.25">
      <c r="A13" s="10"/>
      <c r="B13" s="44" t="s">
        <v>126</v>
      </c>
      <c r="C13" s="46" t="s">
        <v>127</v>
      </c>
      <c r="D13" s="58">
        <v>32</v>
      </c>
      <c r="E13" s="55"/>
      <c r="F13" s="55"/>
      <c r="G13" s="55">
        <v>36</v>
      </c>
      <c r="H13" s="55">
        <v>35</v>
      </c>
      <c r="I13" s="55"/>
      <c r="J13" s="55">
        <v>36</v>
      </c>
      <c r="K13" s="55"/>
      <c r="L13" s="55"/>
      <c r="M13" s="60">
        <v>33</v>
      </c>
      <c r="N13" s="55">
        <v>41</v>
      </c>
      <c r="O13" s="60">
        <v>42</v>
      </c>
      <c r="P13" s="60">
        <v>45</v>
      </c>
      <c r="Q13" s="60"/>
      <c r="R13" s="60"/>
      <c r="S13" s="60">
        <v>42</v>
      </c>
      <c r="T13" s="60"/>
      <c r="U13" s="60"/>
      <c r="V13" s="60"/>
      <c r="W13" s="80"/>
      <c r="X13" s="31">
        <f>SUM(D13:W13)</f>
        <v>342</v>
      </c>
      <c r="Y13" s="13"/>
      <c r="Z13" s="103"/>
      <c r="AA13" s="104"/>
      <c r="AB13" s="104"/>
    </row>
    <row r="14" spans="1:28" ht="15" x14ac:dyDescent="0.25">
      <c r="A14" s="10"/>
      <c r="B14" s="44" t="s">
        <v>145</v>
      </c>
      <c r="C14" s="46" t="s">
        <v>146</v>
      </c>
      <c r="D14" s="59"/>
      <c r="E14" s="56"/>
      <c r="F14" s="56">
        <v>41</v>
      </c>
      <c r="G14" s="56">
        <v>38</v>
      </c>
      <c r="H14" s="56">
        <v>40</v>
      </c>
      <c r="I14" s="56"/>
      <c r="J14" s="56">
        <v>38</v>
      </c>
      <c r="K14" s="56"/>
      <c r="L14" s="56"/>
      <c r="M14" s="60">
        <v>35</v>
      </c>
      <c r="N14" s="56">
        <v>42</v>
      </c>
      <c r="O14" s="60">
        <v>41</v>
      </c>
      <c r="P14" s="60"/>
      <c r="Q14" s="60"/>
      <c r="R14" s="60"/>
      <c r="S14" s="60">
        <v>44</v>
      </c>
      <c r="T14" s="60"/>
      <c r="U14" s="60"/>
      <c r="V14" s="60"/>
      <c r="W14" s="80"/>
      <c r="X14" s="31">
        <f>SUM(D14:W14)</f>
        <v>319</v>
      </c>
      <c r="Y14" s="13"/>
      <c r="Z14" s="103"/>
      <c r="AA14" s="104"/>
      <c r="AB14" s="104"/>
    </row>
    <row r="15" spans="1:28" ht="15" x14ac:dyDescent="0.25">
      <c r="A15" s="10"/>
      <c r="B15" s="44" t="s">
        <v>131</v>
      </c>
      <c r="C15" s="46" t="s">
        <v>132</v>
      </c>
      <c r="D15" s="57"/>
      <c r="E15" s="55">
        <v>39</v>
      </c>
      <c r="F15" s="55">
        <v>43</v>
      </c>
      <c r="G15" s="55">
        <v>40</v>
      </c>
      <c r="H15" s="55">
        <v>41</v>
      </c>
      <c r="I15" s="55">
        <v>43</v>
      </c>
      <c r="J15" s="55">
        <v>41</v>
      </c>
      <c r="K15" s="55"/>
      <c r="L15" s="55"/>
      <c r="M15" s="60"/>
      <c r="N15" s="55">
        <v>44</v>
      </c>
      <c r="O15" s="56"/>
      <c r="P15" s="60"/>
      <c r="Q15" s="60"/>
      <c r="R15" s="60"/>
      <c r="S15" s="60"/>
      <c r="T15" s="60"/>
      <c r="U15" s="60"/>
      <c r="V15" s="60"/>
      <c r="W15" s="80"/>
      <c r="X15" s="31">
        <f>SUM(D15:W15)</f>
        <v>291</v>
      </c>
      <c r="Y15" s="13"/>
      <c r="Z15" s="103"/>
      <c r="AA15" s="104"/>
      <c r="AB15" s="104"/>
    </row>
    <row r="16" spans="1:28" ht="15" x14ac:dyDescent="0.25">
      <c r="A16" s="10"/>
      <c r="B16" s="44" t="s">
        <v>93</v>
      </c>
      <c r="C16" s="46" t="s">
        <v>94</v>
      </c>
      <c r="D16" s="58">
        <v>50</v>
      </c>
      <c r="E16" s="55">
        <v>50</v>
      </c>
      <c r="F16" s="55">
        <v>50</v>
      </c>
      <c r="G16" s="55"/>
      <c r="H16" s="55"/>
      <c r="I16" s="55"/>
      <c r="J16" s="55"/>
      <c r="K16" s="55">
        <v>49</v>
      </c>
      <c r="L16" s="55">
        <v>39</v>
      </c>
      <c r="M16" s="60"/>
      <c r="N16" s="55"/>
      <c r="O16" s="60"/>
      <c r="P16" s="60"/>
      <c r="Q16" s="60"/>
      <c r="R16" s="60"/>
      <c r="S16" s="60">
        <v>50</v>
      </c>
      <c r="T16" s="60"/>
      <c r="U16" s="60"/>
      <c r="V16" s="60"/>
      <c r="W16" s="80"/>
      <c r="X16" s="31">
        <f>SUM(D16:W16)</f>
        <v>288</v>
      </c>
      <c r="Y16" s="13"/>
      <c r="Z16" s="103"/>
      <c r="AA16" s="104"/>
      <c r="AB16" s="104"/>
    </row>
    <row r="17" spans="1:28" ht="15" x14ac:dyDescent="0.25">
      <c r="A17" s="10"/>
      <c r="B17" s="44" t="s">
        <v>103</v>
      </c>
      <c r="C17" s="46" t="s">
        <v>104</v>
      </c>
      <c r="D17" s="58">
        <v>44</v>
      </c>
      <c r="E17" s="55"/>
      <c r="F17" s="55"/>
      <c r="G17" s="55"/>
      <c r="H17" s="55"/>
      <c r="I17" s="55"/>
      <c r="J17" s="55">
        <v>48</v>
      </c>
      <c r="K17" s="55">
        <v>48</v>
      </c>
      <c r="L17" s="55">
        <v>43</v>
      </c>
      <c r="M17" s="60">
        <v>46</v>
      </c>
      <c r="N17" s="55"/>
      <c r="O17" s="60">
        <v>49</v>
      </c>
      <c r="P17" s="60"/>
      <c r="Q17" s="60"/>
      <c r="R17" s="60"/>
      <c r="S17" s="60"/>
      <c r="T17" s="60"/>
      <c r="U17" s="60"/>
      <c r="V17" s="60"/>
      <c r="W17" s="80"/>
      <c r="X17" s="31">
        <f>SUM(D17:W17)</f>
        <v>278</v>
      </c>
      <c r="Y17" s="13"/>
      <c r="Z17" s="103"/>
      <c r="AA17" s="104"/>
      <c r="AB17" s="104"/>
    </row>
    <row r="18" spans="1:28" ht="15" x14ac:dyDescent="0.25">
      <c r="A18" s="10"/>
      <c r="B18" s="44" t="s">
        <v>99</v>
      </c>
      <c r="C18" s="46" t="s">
        <v>100</v>
      </c>
      <c r="D18" s="58">
        <v>47</v>
      </c>
      <c r="E18" s="56"/>
      <c r="F18" s="56">
        <v>49</v>
      </c>
      <c r="G18" s="56"/>
      <c r="H18" s="56"/>
      <c r="I18" s="56"/>
      <c r="J18" s="56">
        <v>47</v>
      </c>
      <c r="K18" s="56"/>
      <c r="L18" s="56">
        <v>49</v>
      </c>
      <c r="M18" s="60">
        <v>47</v>
      </c>
      <c r="N18" s="56"/>
      <c r="O18" s="55"/>
      <c r="P18" s="60"/>
      <c r="Q18" s="60"/>
      <c r="R18" s="60"/>
      <c r="S18" s="60"/>
      <c r="T18" s="60"/>
      <c r="U18" s="60"/>
      <c r="V18" s="60"/>
      <c r="W18" s="80"/>
      <c r="X18" s="31">
        <f>SUM(D18:W18)</f>
        <v>239</v>
      </c>
      <c r="Y18" s="13"/>
      <c r="Z18" s="103"/>
      <c r="AA18" s="104"/>
      <c r="AB18" s="104"/>
    </row>
    <row r="19" spans="1:28" ht="15" x14ac:dyDescent="0.25">
      <c r="A19" s="10"/>
      <c r="B19" s="44" t="s">
        <v>119</v>
      </c>
      <c r="C19" s="46" t="s">
        <v>120</v>
      </c>
      <c r="D19" s="58">
        <v>36</v>
      </c>
      <c r="E19" s="55">
        <v>38</v>
      </c>
      <c r="F19" s="55"/>
      <c r="G19" s="55">
        <v>39</v>
      </c>
      <c r="H19" s="55"/>
      <c r="I19" s="55">
        <v>42</v>
      </c>
      <c r="J19" s="55"/>
      <c r="K19" s="55"/>
      <c r="L19" s="55">
        <v>36</v>
      </c>
      <c r="M19" s="60"/>
      <c r="N19" s="55"/>
      <c r="O19" s="56"/>
      <c r="P19" s="60"/>
      <c r="Q19" s="60"/>
      <c r="R19" s="60"/>
      <c r="S19" s="60">
        <v>45</v>
      </c>
      <c r="T19" s="60"/>
      <c r="U19" s="60"/>
      <c r="V19" s="60"/>
      <c r="W19" s="80"/>
      <c r="X19" s="31">
        <f>SUM(D19:W19)</f>
        <v>236</v>
      </c>
      <c r="Y19" s="13"/>
    </row>
    <row r="20" spans="1:28" ht="15" x14ac:dyDescent="0.25">
      <c r="A20" s="10"/>
      <c r="B20" s="44" t="s">
        <v>60</v>
      </c>
      <c r="C20" s="46" t="s">
        <v>156</v>
      </c>
      <c r="D20" s="61"/>
      <c r="E20" s="62"/>
      <c r="F20" s="62"/>
      <c r="G20" s="62"/>
      <c r="H20" s="62">
        <v>38</v>
      </c>
      <c r="I20" s="62">
        <v>40</v>
      </c>
      <c r="J20" s="62">
        <v>40</v>
      </c>
      <c r="K20" s="62">
        <v>40</v>
      </c>
      <c r="L20" s="62">
        <v>34</v>
      </c>
      <c r="M20" s="60">
        <v>32</v>
      </c>
      <c r="N20" s="55"/>
      <c r="O20" s="56"/>
      <c r="P20" s="60"/>
      <c r="Q20" s="60"/>
      <c r="R20" s="60"/>
      <c r="S20" s="60"/>
      <c r="T20" s="60"/>
      <c r="U20" s="60"/>
      <c r="V20" s="60"/>
      <c r="W20" s="80"/>
      <c r="X20" s="31">
        <f>SUM(D20:W20)</f>
        <v>224</v>
      </c>
      <c r="Y20" s="13"/>
    </row>
    <row r="21" spans="1:28" ht="15" x14ac:dyDescent="0.25">
      <c r="A21" s="10"/>
      <c r="B21" s="44" t="s">
        <v>111</v>
      </c>
      <c r="C21" s="46" t="s">
        <v>112</v>
      </c>
      <c r="D21" s="58">
        <v>40</v>
      </c>
      <c r="E21" s="56"/>
      <c r="F21" s="56"/>
      <c r="G21" s="56">
        <v>43</v>
      </c>
      <c r="H21" s="56">
        <v>43</v>
      </c>
      <c r="I21" s="56"/>
      <c r="J21" s="56">
        <v>43</v>
      </c>
      <c r="K21" s="56">
        <v>43</v>
      </c>
      <c r="L21" s="56"/>
      <c r="M21" s="60"/>
      <c r="N21" s="56"/>
      <c r="O21" s="60"/>
      <c r="P21" s="60"/>
      <c r="Q21" s="60"/>
      <c r="R21" s="60"/>
      <c r="S21" s="60"/>
      <c r="T21" s="60"/>
      <c r="U21" s="60"/>
      <c r="V21" s="60"/>
      <c r="W21" s="80"/>
      <c r="X21" s="31">
        <f>SUM(D21:W21)</f>
        <v>212</v>
      </c>
      <c r="Y21" s="13"/>
    </row>
    <row r="22" spans="1:28" ht="15" x14ac:dyDescent="0.25">
      <c r="A22" s="10"/>
      <c r="B22" s="44" t="s">
        <v>113</v>
      </c>
      <c r="C22" s="46" t="s">
        <v>114</v>
      </c>
      <c r="D22" s="58">
        <v>39</v>
      </c>
      <c r="E22" s="56">
        <v>44</v>
      </c>
      <c r="F22" s="56">
        <v>48</v>
      </c>
      <c r="G22" s="56"/>
      <c r="H22" s="56"/>
      <c r="I22" s="56"/>
      <c r="J22" s="56"/>
      <c r="K22" s="56"/>
      <c r="L22" s="56">
        <v>45</v>
      </c>
      <c r="M22" s="60"/>
      <c r="N22" s="56"/>
      <c r="O22" s="55"/>
      <c r="P22" s="60"/>
      <c r="Q22" s="60"/>
      <c r="R22" s="60"/>
      <c r="S22" s="60"/>
      <c r="T22" s="60"/>
      <c r="U22" s="60"/>
      <c r="V22" s="60"/>
      <c r="W22" s="80"/>
      <c r="X22" s="31">
        <f>SUM(D22:W22)</f>
        <v>176</v>
      </c>
      <c r="Y22" s="13"/>
    </row>
    <row r="23" spans="1:28" ht="15" x14ac:dyDescent="0.25">
      <c r="A23" s="10"/>
      <c r="B23" s="44" t="s">
        <v>123</v>
      </c>
      <c r="C23" s="46" t="s">
        <v>157</v>
      </c>
      <c r="D23" s="58"/>
      <c r="E23" s="55"/>
      <c r="F23" s="55"/>
      <c r="G23" s="55">
        <v>47</v>
      </c>
      <c r="H23" s="55">
        <v>36</v>
      </c>
      <c r="I23" s="55"/>
      <c r="J23" s="55"/>
      <c r="K23" s="55">
        <v>50</v>
      </c>
      <c r="L23" s="55"/>
      <c r="M23" s="60">
        <v>38</v>
      </c>
      <c r="N23" s="55"/>
      <c r="O23" s="60"/>
      <c r="P23" s="60"/>
      <c r="Q23" s="60"/>
      <c r="R23" s="60"/>
      <c r="S23" s="60"/>
      <c r="T23" s="60"/>
      <c r="U23" s="60"/>
      <c r="V23" s="60"/>
      <c r="W23" s="80"/>
      <c r="X23" s="31">
        <f>SUM(D23:W23)</f>
        <v>171</v>
      </c>
      <c r="Y23" s="13"/>
    </row>
    <row r="24" spans="1:28" ht="15" x14ac:dyDescent="0.25">
      <c r="A24" s="10"/>
      <c r="B24" s="44" t="s">
        <v>97</v>
      </c>
      <c r="C24" s="46" t="s">
        <v>102</v>
      </c>
      <c r="D24" s="58">
        <v>45</v>
      </c>
      <c r="E24" s="56">
        <v>45</v>
      </c>
      <c r="F24" s="56"/>
      <c r="G24" s="56"/>
      <c r="H24" s="56"/>
      <c r="I24" s="56"/>
      <c r="J24" s="56"/>
      <c r="K24" s="56"/>
      <c r="L24" s="56">
        <v>46</v>
      </c>
      <c r="M24" s="60"/>
      <c r="N24" s="56"/>
      <c r="O24" s="60"/>
      <c r="P24" s="60"/>
      <c r="Q24" s="60"/>
      <c r="R24" s="60"/>
      <c r="S24" s="60"/>
      <c r="T24" s="60"/>
      <c r="U24" s="60"/>
      <c r="V24" s="60"/>
      <c r="W24" s="80"/>
      <c r="X24" s="31">
        <f>SUM(D24:W24)</f>
        <v>136</v>
      </c>
      <c r="Y24" s="13"/>
    </row>
    <row r="25" spans="1:28" ht="15" x14ac:dyDescent="0.25">
      <c r="A25" s="10"/>
      <c r="B25" s="44" t="s">
        <v>143</v>
      </c>
      <c r="C25" s="46" t="s">
        <v>106</v>
      </c>
      <c r="D25" s="59"/>
      <c r="E25" s="56"/>
      <c r="F25" s="56">
        <v>47</v>
      </c>
      <c r="G25" s="56"/>
      <c r="H25" s="56"/>
      <c r="I25" s="56"/>
      <c r="J25" s="56">
        <v>46</v>
      </c>
      <c r="K25" s="56"/>
      <c r="L25" s="56"/>
      <c r="M25" s="60">
        <v>42</v>
      </c>
      <c r="N25" s="56"/>
      <c r="O25" s="60"/>
      <c r="P25" s="60"/>
      <c r="Q25" s="60"/>
      <c r="R25" s="60"/>
      <c r="S25" s="60"/>
      <c r="T25" s="60"/>
      <c r="U25" s="60"/>
      <c r="V25" s="60"/>
      <c r="W25" s="80"/>
      <c r="X25" s="31">
        <f>SUM(D25:W25)</f>
        <v>135</v>
      </c>
      <c r="Y25" s="13"/>
    </row>
    <row r="26" spans="1:28" ht="15" x14ac:dyDescent="0.25">
      <c r="A26" s="10"/>
      <c r="B26" s="44" t="s">
        <v>123</v>
      </c>
      <c r="C26" s="46" t="s">
        <v>73</v>
      </c>
      <c r="D26" s="61"/>
      <c r="E26" s="62"/>
      <c r="F26" s="62"/>
      <c r="G26" s="62"/>
      <c r="H26" s="62">
        <v>39</v>
      </c>
      <c r="I26" s="62">
        <v>37</v>
      </c>
      <c r="J26" s="62"/>
      <c r="K26" s="62"/>
      <c r="L26" s="62"/>
      <c r="M26" s="60">
        <v>30</v>
      </c>
      <c r="N26" s="55"/>
      <c r="O26" s="56"/>
      <c r="P26" s="60"/>
      <c r="Q26" s="60"/>
      <c r="R26" s="60"/>
      <c r="S26" s="60"/>
      <c r="T26" s="60"/>
      <c r="U26" s="60"/>
      <c r="V26" s="60"/>
      <c r="W26" s="80"/>
      <c r="X26" s="31">
        <f>SUM(D26:W26)</f>
        <v>106</v>
      </c>
      <c r="Y26" s="13"/>
    </row>
    <row r="27" spans="1:28" ht="15" x14ac:dyDescent="0.25">
      <c r="A27" s="10"/>
      <c r="B27" s="44" t="s">
        <v>143</v>
      </c>
      <c r="C27" s="46" t="s">
        <v>221</v>
      </c>
      <c r="D27" s="61"/>
      <c r="E27" s="62"/>
      <c r="F27" s="62"/>
      <c r="G27" s="62"/>
      <c r="H27" s="62"/>
      <c r="I27" s="62"/>
      <c r="J27" s="62"/>
      <c r="K27" s="62"/>
      <c r="L27" s="62"/>
      <c r="M27" s="60">
        <v>49</v>
      </c>
      <c r="N27" s="55"/>
      <c r="O27" s="56"/>
      <c r="P27" s="60">
        <v>50</v>
      </c>
      <c r="Q27" s="60"/>
      <c r="R27" s="60"/>
      <c r="S27" s="60"/>
      <c r="T27" s="60"/>
      <c r="U27" s="60"/>
      <c r="V27" s="60"/>
      <c r="W27" s="80"/>
      <c r="X27" s="31">
        <f>SUM(D27:W27)</f>
        <v>99</v>
      </c>
      <c r="Y27" s="13"/>
    </row>
    <row r="28" spans="1:28" ht="15" x14ac:dyDescent="0.25">
      <c r="A28" s="10"/>
      <c r="B28" s="44" t="s">
        <v>97</v>
      </c>
      <c r="C28" s="46" t="s">
        <v>98</v>
      </c>
      <c r="D28" s="58">
        <v>48</v>
      </c>
      <c r="E28" s="56"/>
      <c r="F28" s="56"/>
      <c r="G28" s="56">
        <v>49</v>
      </c>
      <c r="H28" s="56"/>
      <c r="I28" s="56"/>
      <c r="J28" s="56"/>
      <c r="K28" s="56"/>
      <c r="L28" s="56"/>
      <c r="M28" s="60"/>
      <c r="N28" s="56"/>
      <c r="O28" s="55"/>
      <c r="P28" s="60"/>
      <c r="Q28" s="60"/>
      <c r="R28" s="60"/>
      <c r="S28" s="60"/>
      <c r="T28" s="60"/>
      <c r="U28" s="60"/>
      <c r="V28" s="60"/>
      <c r="W28" s="80"/>
      <c r="X28" s="31">
        <f>SUM(D28:W28)</f>
        <v>97</v>
      </c>
      <c r="Y28" s="13"/>
    </row>
    <row r="29" spans="1:28" ht="15" x14ac:dyDescent="0.25">
      <c r="A29" s="10"/>
      <c r="B29" s="44" t="s">
        <v>226</v>
      </c>
      <c r="C29" s="46" t="s">
        <v>227</v>
      </c>
      <c r="D29" s="61"/>
      <c r="E29" s="62"/>
      <c r="F29" s="62"/>
      <c r="G29" s="62"/>
      <c r="H29" s="62"/>
      <c r="I29" s="62"/>
      <c r="J29" s="62"/>
      <c r="K29" s="62"/>
      <c r="L29" s="62"/>
      <c r="M29" s="60"/>
      <c r="N29" s="55"/>
      <c r="O29" s="56"/>
      <c r="P29" s="60">
        <v>44</v>
      </c>
      <c r="Q29" s="60"/>
      <c r="R29" s="60"/>
      <c r="S29" s="60">
        <v>41</v>
      </c>
      <c r="T29" s="60"/>
      <c r="U29" s="60"/>
      <c r="V29" s="60"/>
      <c r="W29" s="80"/>
      <c r="X29" s="31">
        <f>SUM(D29:W29)</f>
        <v>85</v>
      </c>
      <c r="Y29" s="13"/>
    </row>
    <row r="30" spans="1:28" ht="15" x14ac:dyDescent="0.25">
      <c r="A30" s="10"/>
      <c r="B30" s="44" t="s">
        <v>169</v>
      </c>
      <c r="C30" s="46" t="s">
        <v>170</v>
      </c>
      <c r="D30" s="58"/>
      <c r="E30" s="55"/>
      <c r="F30" s="55"/>
      <c r="G30" s="55"/>
      <c r="H30" s="55"/>
      <c r="I30" s="55">
        <v>41</v>
      </c>
      <c r="J30" s="55"/>
      <c r="K30" s="55"/>
      <c r="L30" s="55"/>
      <c r="M30" s="60"/>
      <c r="N30" s="55"/>
      <c r="O30" s="60">
        <v>44</v>
      </c>
      <c r="P30" s="60"/>
      <c r="Q30" s="60"/>
      <c r="R30" s="60"/>
      <c r="S30" s="60"/>
      <c r="T30" s="60"/>
      <c r="U30" s="60"/>
      <c r="V30" s="60"/>
      <c r="W30" s="80"/>
      <c r="X30" s="31">
        <f>SUM(D30:W30)</f>
        <v>85</v>
      </c>
      <c r="Y30" s="13"/>
    </row>
    <row r="31" spans="1:28" ht="15" x14ac:dyDescent="0.25">
      <c r="A31" s="10"/>
      <c r="B31" s="44" t="s">
        <v>115</v>
      </c>
      <c r="C31" s="46" t="s">
        <v>78</v>
      </c>
      <c r="D31" s="58"/>
      <c r="E31" s="55"/>
      <c r="F31" s="55"/>
      <c r="G31" s="55">
        <v>42</v>
      </c>
      <c r="H31" s="55"/>
      <c r="I31" s="55"/>
      <c r="J31" s="55"/>
      <c r="K31" s="55"/>
      <c r="L31" s="55"/>
      <c r="M31" s="60">
        <v>40</v>
      </c>
      <c r="N31" s="55"/>
      <c r="O31" s="60"/>
      <c r="P31" s="60"/>
      <c r="Q31" s="60"/>
      <c r="R31" s="60"/>
      <c r="S31" s="60"/>
      <c r="T31" s="60"/>
      <c r="U31" s="60"/>
      <c r="V31" s="60"/>
      <c r="W31" s="80"/>
      <c r="X31" s="31">
        <f>SUM(D31:W31)</f>
        <v>82</v>
      </c>
      <c r="Y31" s="13"/>
    </row>
    <row r="32" spans="1:28" ht="15" x14ac:dyDescent="0.25">
      <c r="A32" s="10"/>
      <c r="B32" s="44" t="s">
        <v>121</v>
      </c>
      <c r="C32" s="46" t="s">
        <v>147</v>
      </c>
      <c r="D32" s="61"/>
      <c r="E32" s="62"/>
      <c r="F32" s="62">
        <v>39</v>
      </c>
      <c r="G32" s="62"/>
      <c r="H32" s="62"/>
      <c r="I32" s="62"/>
      <c r="J32" s="62"/>
      <c r="K32" s="62">
        <v>38</v>
      </c>
      <c r="L32" s="62"/>
      <c r="M32" s="60"/>
      <c r="N32" s="55"/>
      <c r="O32" s="56"/>
      <c r="P32" s="60"/>
      <c r="Q32" s="60"/>
      <c r="R32" s="60"/>
      <c r="S32" s="60"/>
      <c r="T32" s="60"/>
      <c r="U32" s="60"/>
      <c r="V32" s="60"/>
      <c r="W32" s="80"/>
      <c r="X32" s="31">
        <f>SUM(D32:W32)</f>
        <v>77</v>
      </c>
      <c r="Y32" s="13"/>
    </row>
    <row r="33" spans="1:25" ht="15" x14ac:dyDescent="0.25">
      <c r="A33" s="10"/>
      <c r="B33" s="44" t="s">
        <v>196</v>
      </c>
      <c r="C33" s="46" t="s">
        <v>197</v>
      </c>
      <c r="D33" s="61"/>
      <c r="E33" s="62"/>
      <c r="F33" s="62"/>
      <c r="G33" s="62"/>
      <c r="H33" s="62"/>
      <c r="I33" s="62"/>
      <c r="J33" s="62"/>
      <c r="K33" s="62"/>
      <c r="L33" s="62">
        <v>32</v>
      </c>
      <c r="M33" s="60"/>
      <c r="N33" s="55"/>
      <c r="O33" s="56"/>
      <c r="P33" s="60"/>
      <c r="Q33" s="60">
        <v>44</v>
      </c>
      <c r="R33" s="60"/>
      <c r="S33" s="60"/>
      <c r="T33" s="60"/>
      <c r="U33" s="60"/>
      <c r="V33" s="60"/>
      <c r="W33" s="80"/>
      <c r="X33" s="31">
        <f>SUM(D33:W33)</f>
        <v>76</v>
      </c>
      <c r="Y33" s="13"/>
    </row>
    <row r="34" spans="1:25" ht="15" x14ac:dyDescent="0.25">
      <c r="A34" s="10"/>
      <c r="B34" s="86" t="s">
        <v>159</v>
      </c>
      <c r="C34" s="87" t="s">
        <v>195</v>
      </c>
      <c r="D34" s="88"/>
      <c r="E34" s="89"/>
      <c r="F34" s="89"/>
      <c r="G34" s="89"/>
      <c r="H34" s="89"/>
      <c r="I34" s="89"/>
      <c r="J34" s="89"/>
      <c r="K34" s="89"/>
      <c r="L34" s="89">
        <v>35</v>
      </c>
      <c r="M34" s="90">
        <v>37</v>
      </c>
      <c r="N34" s="67"/>
      <c r="O34" s="66"/>
      <c r="P34" s="90"/>
      <c r="Q34" s="90"/>
      <c r="R34" s="90"/>
      <c r="S34" s="90"/>
      <c r="T34" s="90"/>
      <c r="U34" s="90"/>
      <c r="V34" s="90"/>
      <c r="W34" s="91"/>
      <c r="X34" s="31">
        <f>SUM(D34:W34)</f>
        <v>72</v>
      </c>
      <c r="Y34" s="13"/>
    </row>
    <row r="35" spans="1:25" ht="15" x14ac:dyDescent="0.25">
      <c r="A35" s="10"/>
      <c r="B35" s="86" t="s">
        <v>171</v>
      </c>
      <c r="C35" s="87" t="s">
        <v>172</v>
      </c>
      <c r="D35" s="88"/>
      <c r="E35" s="89"/>
      <c r="F35" s="89"/>
      <c r="G35" s="89"/>
      <c r="H35" s="89"/>
      <c r="I35" s="89">
        <v>39</v>
      </c>
      <c r="J35" s="89"/>
      <c r="K35" s="89"/>
      <c r="L35" s="89">
        <v>31</v>
      </c>
      <c r="M35" s="90"/>
      <c r="N35" s="67"/>
      <c r="O35" s="66"/>
      <c r="P35" s="90"/>
      <c r="Q35" s="90"/>
      <c r="R35" s="90"/>
      <c r="S35" s="90"/>
      <c r="T35" s="90"/>
      <c r="U35" s="90"/>
      <c r="V35" s="90"/>
      <c r="W35" s="91"/>
      <c r="X35" s="31">
        <f>SUM(D35:W35)</f>
        <v>70</v>
      </c>
      <c r="Y35" s="13"/>
    </row>
    <row r="36" spans="1:25" ht="15" x14ac:dyDescent="0.25">
      <c r="A36" s="10"/>
      <c r="B36" s="86" t="s">
        <v>224</v>
      </c>
      <c r="C36" s="87" t="s">
        <v>88</v>
      </c>
      <c r="D36" s="88"/>
      <c r="E36" s="89"/>
      <c r="F36" s="89"/>
      <c r="G36" s="89"/>
      <c r="H36" s="89"/>
      <c r="I36" s="89"/>
      <c r="J36" s="89"/>
      <c r="K36" s="89"/>
      <c r="L36" s="89"/>
      <c r="M36" s="90"/>
      <c r="N36" s="67">
        <v>50</v>
      </c>
      <c r="O36" s="66"/>
      <c r="P36" s="90"/>
      <c r="Q36" s="90"/>
      <c r="R36" s="90"/>
      <c r="S36" s="90"/>
      <c r="T36" s="90"/>
      <c r="U36" s="90"/>
      <c r="V36" s="90"/>
      <c r="W36" s="91"/>
      <c r="X36" s="31">
        <f>SUM(D36:W36)</f>
        <v>50</v>
      </c>
      <c r="Y36" s="13"/>
    </row>
    <row r="37" spans="1:25" ht="15" x14ac:dyDescent="0.25">
      <c r="A37" s="10"/>
      <c r="B37" s="86" t="s">
        <v>128</v>
      </c>
      <c r="C37" s="87" t="s">
        <v>129</v>
      </c>
      <c r="D37" s="65"/>
      <c r="E37" s="67">
        <v>48</v>
      </c>
      <c r="F37" s="67"/>
      <c r="G37" s="67"/>
      <c r="H37" s="67"/>
      <c r="I37" s="67"/>
      <c r="J37" s="67"/>
      <c r="K37" s="67"/>
      <c r="L37" s="67"/>
      <c r="M37" s="90"/>
      <c r="N37" s="67"/>
      <c r="O37" s="90"/>
      <c r="P37" s="90"/>
      <c r="Q37" s="90"/>
      <c r="R37" s="90"/>
      <c r="S37" s="90"/>
      <c r="T37" s="90"/>
      <c r="U37" s="90"/>
      <c r="V37" s="90"/>
      <c r="W37" s="91"/>
      <c r="X37" s="31">
        <f>SUM(D37:W37)</f>
        <v>48</v>
      </c>
      <c r="Y37" s="13"/>
    </row>
    <row r="38" spans="1:25" ht="15" x14ac:dyDescent="0.25">
      <c r="A38" s="10"/>
      <c r="B38" s="86" t="s">
        <v>115</v>
      </c>
      <c r="C38" s="87" t="s">
        <v>228</v>
      </c>
      <c r="D38" s="65"/>
      <c r="E38" s="67"/>
      <c r="F38" s="67"/>
      <c r="G38" s="67"/>
      <c r="H38" s="67"/>
      <c r="I38" s="67"/>
      <c r="J38" s="67"/>
      <c r="K38" s="67"/>
      <c r="L38" s="67"/>
      <c r="M38" s="90"/>
      <c r="N38" s="67"/>
      <c r="O38" s="90"/>
      <c r="P38" s="90"/>
      <c r="Q38" s="90"/>
      <c r="R38" s="90">
        <v>48</v>
      </c>
      <c r="S38" s="90"/>
      <c r="T38" s="90"/>
      <c r="U38" s="90"/>
      <c r="V38" s="90"/>
      <c r="W38" s="91"/>
      <c r="X38" s="31">
        <f>SUM(D38:W38)</f>
        <v>48</v>
      </c>
      <c r="Y38" s="13"/>
    </row>
    <row r="39" spans="1:25" ht="15" x14ac:dyDescent="0.25">
      <c r="A39" s="10"/>
      <c r="B39" s="86" t="s">
        <v>159</v>
      </c>
      <c r="C39" s="87" t="s">
        <v>158</v>
      </c>
      <c r="D39" s="92"/>
      <c r="E39" s="67"/>
      <c r="F39" s="67"/>
      <c r="G39" s="67">
        <v>46</v>
      </c>
      <c r="H39" s="67"/>
      <c r="I39" s="67"/>
      <c r="J39" s="67"/>
      <c r="K39" s="67"/>
      <c r="L39" s="67"/>
      <c r="M39" s="90"/>
      <c r="N39" s="67"/>
      <c r="O39" s="90"/>
      <c r="P39" s="90"/>
      <c r="Q39" s="90"/>
      <c r="R39" s="90"/>
      <c r="S39" s="90"/>
      <c r="T39" s="90"/>
      <c r="U39" s="90"/>
      <c r="V39" s="90"/>
      <c r="W39" s="91"/>
      <c r="X39" s="31">
        <f>SUM(D39:W39)</f>
        <v>46</v>
      </c>
      <c r="Y39" s="13"/>
    </row>
    <row r="40" spans="1:25" ht="15" x14ac:dyDescent="0.25">
      <c r="A40" s="10"/>
      <c r="B40" s="86" t="s">
        <v>188</v>
      </c>
      <c r="C40" s="87" t="s">
        <v>189</v>
      </c>
      <c r="D40" s="88"/>
      <c r="E40" s="89"/>
      <c r="F40" s="89"/>
      <c r="G40" s="89"/>
      <c r="H40" s="89"/>
      <c r="I40" s="89"/>
      <c r="J40" s="89"/>
      <c r="K40" s="89">
        <v>46</v>
      </c>
      <c r="L40" s="89"/>
      <c r="M40" s="90"/>
      <c r="N40" s="67"/>
      <c r="O40" s="66"/>
      <c r="P40" s="90"/>
      <c r="Q40" s="90"/>
      <c r="R40" s="90"/>
      <c r="S40" s="90"/>
      <c r="T40" s="90"/>
      <c r="U40" s="90"/>
      <c r="V40" s="90"/>
      <c r="W40" s="91"/>
      <c r="X40" s="31">
        <f>SUM(D40:W40)</f>
        <v>46</v>
      </c>
      <c r="Y40" s="13"/>
    </row>
    <row r="41" spans="1:25" ht="15" x14ac:dyDescent="0.25">
      <c r="A41" s="10"/>
      <c r="B41" s="86" t="s">
        <v>143</v>
      </c>
      <c r="C41" s="87" t="s">
        <v>144</v>
      </c>
      <c r="D41" s="64"/>
      <c r="E41" s="66"/>
      <c r="F41" s="66">
        <v>42</v>
      </c>
      <c r="G41" s="66"/>
      <c r="H41" s="66"/>
      <c r="I41" s="66"/>
      <c r="J41" s="66"/>
      <c r="K41" s="66"/>
      <c r="L41" s="66"/>
      <c r="M41" s="90"/>
      <c r="N41" s="66"/>
      <c r="O41" s="90"/>
      <c r="P41" s="90"/>
      <c r="Q41" s="90"/>
      <c r="R41" s="90"/>
      <c r="S41" s="90"/>
      <c r="T41" s="90"/>
      <c r="U41" s="90"/>
      <c r="V41" s="90"/>
      <c r="W41" s="91"/>
      <c r="X41" s="31">
        <f>SUM(D41:W41)</f>
        <v>42</v>
      </c>
      <c r="Y41" s="13"/>
    </row>
    <row r="42" spans="1:25" ht="15" x14ac:dyDescent="0.25">
      <c r="A42" s="10"/>
      <c r="B42" s="86" t="s">
        <v>109</v>
      </c>
      <c r="C42" s="87" t="s">
        <v>110</v>
      </c>
      <c r="D42" s="92">
        <v>41</v>
      </c>
      <c r="E42" s="67"/>
      <c r="F42" s="67"/>
      <c r="G42" s="67"/>
      <c r="H42" s="67"/>
      <c r="I42" s="67"/>
      <c r="J42" s="67"/>
      <c r="K42" s="67"/>
      <c r="L42" s="67"/>
      <c r="M42" s="90"/>
      <c r="N42" s="67"/>
      <c r="O42" s="90"/>
      <c r="P42" s="90"/>
      <c r="Q42" s="90"/>
      <c r="R42" s="90"/>
      <c r="S42" s="90"/>
      <c r="T42" s="90"/>
      <c r="U42" s="90"/>
      <c r="V42" s="90"/>
      <c r="W42" s="91"/>
      <c r="X42" s="31">
        <f>SUM(D42:W42)</f>
        <v>41</v>
      </c>
      <c r="Y42" s="13"/>
    </row>
    <row r="43" spans="1:25" ht="15" x14ac:dyDescent="0.25">
      <c r="A43" s="10"/>
      <c r="B43" s="86" t="s">
        <v>190</v>
      </c>
      <c r="C43" s="87" t="s">
        <v>177</v>
      </c>
      <c r="D43" s="88"/>
      <c r="E43" s="89"/>
      <c r="F43" s="89"/>
      <c r="G43" s="89"/>
      <c r="H43" s="89"/>
      <c r="I43" s="89"/>
      <c r="J43" s="89"/>
      <c r="K43" s="89">
        <v>41</v>
      </c>
      <c r="L43" s="89"/>
      <c r="M43" s="90"/>
      <c r="N43" s="67"/>
      <c r="O43" s="66"/>
      <c r="P43" s="90"/>
      <c r="Q43" s="90"/>
      <c r="R43" s="90"/>
      <c r="S43" s="90"/>
      <c r="T43" s="90"/>
      <c r="U43" s="90"/>
      <c r="V43" s="90"/>
      <c r="W43" s="91"/>
      <c r="X43" s="31">
        <f>SUM(D43:W43)</f>
        <v>41</v>
      </c>
      <c r="Y43" s="13"/>
    </row>
    <row r="44" spans="1:25" ht="15" x14ac:dyDescent="0.25">
      <c r="A44" s="10"/>
      <c r="B44" s="86" t="s">
        <v>173</v>
      </c>
      <c r="C44" s="87" t="s">
        <v>174</v>
      </c>
      <c r="D44" s="88"/>
      <c r="E44" s="89"/>
      <c r="F44" s="89"/>
      <c r="G44" s="89"/>
      <c r="H44" s="89"/>
      <c r="I44" s="89"/>
      <c r="J44" s="89">
        <v>39</v>
      </c>
      <c r="K44" s="89"/>
      <c r="L44" s="89"/>
      <c r="M44" s="90"/>
      <c r="N44" s="67"/>
      <c r="O44" s="66"/>
      <c r="P44" s="90"/>
      <c r="Q44" s="90"/>
      <c r="R44" s="90"/>
      <c r="S44" s="90"/>
      <c r="T44" s="90"/>
      <c r="U44" s="90"/>
      <c r="V44" s="90"/>
      <c r="W44" s="91"/>
      <c r="X44" s="31">
        <f>SUM(D44:W44)</f>
        <v>39</v>
      </c>
      <c r="Y44" s="13"/>
    </row>
    <row r="45" spans="1:25" ht="15" x14ac:dyDescent="0.25">
      <c r="A45" s="10"/>
      <c r="B45" s="86" t="s">
        <v>191</v>
      </c>
      <c r="C45" s="87" t="s">
        <v>192</v>
      </c>
      <c r="D45" s="88"/>
      <c r="E45" s="89"/>
      <c r="F45" s="89"/>
      <c r="G45" s="89"/>
      <c r="H45" s="89"/>
      <c r="I45" s="89"/>
      <c r="J45" s="89"/>
      <c r="K45" s="89"/>
      <c r="L45" s="89">
        <v>38</v>
      </c>
      <c r="M45" s="90"/>
      <c r="N45" s="67"/>
      <c r="O45" s="66"/>
      <c r="P45" s="90"/>
      <c r="Q45" s="90"/>
      <c r="R45" s="90"/>
      <c r="S45" s="90"/>
      <c r="T45" s="90"/>
      <c r="U45" s="90"/>
      <c r="V45" s="90"/>
      <c r="W45" s="91"/>
      <c r="X45" s="31">
        <f>SUM(D45:W45)</f>
        <v>38</v>
      </c>
      <c r="Y45" s="13"/>
    </row>
    <row r="46" spans="1:25" ht="15" x14ac:dyDescent="0.25">
      <c r="A46" s="10"/>
      <c r="B46" s="86" t="s">
        <v>193</v>
      </c>
      <c r="C46" s="87" t="s">
        <v>194</v>
      </c>
      <c r="D46" s="88"/>
      <c r="E46" s="89"/>
      <c r="F46" s="89"/>
      <c r="G46" s="89"/>
      <c r="H46" s="89"/>
      <c r="I46" s="89"/>
      <c r="J46" s="89"/>
      <c r="K46" s="89"/>
      <c r="L46" s="89">
        <v>37</v>
      </c>
      <c r="M46" s="90"/>
      <c r="N46" s="67"/>
      <c r="O46" s="66"/>
      <c r="P46" s="90"/>
      <c r="Q46" s="90"/>
      <c r="R46" s="90"/>
      <c r="S46" s="90"/>
      <c r="T46" s="90"/>
      <c r="U46" s="90"/>
      <c r="V46" s="90"/>
      <c r="W46" s="91"/>
      <c r="X46" s="31">
        <f>SUM(D46:W46)</f>
        <v>37</v>
      </c>
      <c r="Y46" s="13"/>
    </row>
    <row r="47" spans="1:25" ht="15" x14ac:dyDescent="0.25">
      <c r="A47" s="10"/>
      <c r="B47" s="86" t="s">
        <v>143</v>
      </c>
      <c r="C47" s="87" t="s">
        <v>222</v>
      </c>
      <c r="D47" s="88"/>
      <c r="E47" s="89"/>
      <c r="F47" s="89"/>
      <c r="G47" s="89"/>
      <c r="H47" s="89"/>
      <c r="I47" s="89"/>
      <c r="J47" s="89"/>
      <c r="K47" s="89"/>
      <c r="L47" s="89"/>
      <c r="M47" s="90">
        <v>36</v>
      </c>
      <c r="N47" s="67"/>
      <c r="O47" s="66"/>
      <c r="P47" s="90"/>
      <c r="Q47" s="90"/>
      <c r="R47" s="90"/>
      <c r="S47" s="90"/>
      <c r="T47" s="90"/>
      <c r="U47" s="90"/>
      <c r="V47" s="90"/>
      <c r="W47" s="91"/>
      <c r="X47" s="31">
        <f>SUM(D47:W47)</f>
        <v>36</v>
      </c>
      <c r="Y47" s="13"/>
    </row>
    <row r="48" spans="1:25" ht="15" x14ac:dyDescent="0.25">
      <c r="A48" s="10"/>
      <c r="B48" s="86" t="s">
        <v>166</v>
      </c>
      <c r="C48" s="87" t="s">
        <v>167</v>
      </c>
      <c r="D48" s="88"/>
      <c r="E48" s="89"/>
      <c r="F48" s="89"/>
      <c r="G48" s="89"/>
      <c r="H48" s="89">
        <v>34</v>
      </c>
      <c r="I48" s="89"/>
      <c r="J48" s="89"/>
      <c r="K48" s="89"/>
      <c r="L48" s="89"/>
      <c r="M48" s="90"/>
      <c r="N48" s="67"/>
      <c r="O48" s="66"/>
      <c r="P48" s="90"/>
      <c r="Q48" s="90"/>
      <c r="R48" s="90"/>
      <c r="S48" s="90"/>
      <c r="T48" s="90"/>
      <c r="U48" s="90"/>
      <c r="V48" s="90"/>
      <c r="W48" s="91"/>
      <c r="X48" s="31">
        <f>SUM(D48:W48)</f>
        <v>34</v>
      </c>
      <c r="Y48" s="13"/>
    </row>
    <row r="49" spans="1:25" ht="15" x14ac:dyDescent="0.25">
      <c r="A49" s="10"/>
      <c r="B49" s="86" t="s">
        <v>123</v>
      </c>
      <c r="C49" s="87" t="s">
        <v>88</v>
      </c>
      <c r="D49" s="92">
        <v>34</v>
      </c>
      <c r="E49" s="66"/>
      <c r="F49" s="66"/>
      <c r="G49" s="66"/>
      <c r="H49" s="66"/>
      <c r="I49" s="66"/>
      <c r="J49" s="66"/>
      <c r="K49" s="66"/>
      <c r="L49" s="66"/>
      <c r="M49" s="90"/>
      <c r="N49" s="66"/>
      <c r="O49" s="90"/>
      <c r="P49" s="90"/>
      <c r="Q49" s="90"/>
      <c r="R49" s="90"/>
      <c r="S49" s="90"/>
      <c r="T49" s="90"/>
      <c r="U49" s="90"/>
      <c r="V49" s="90"/>
      <c r="W49" s="91"/>
      <c r="X49" s="31">
        <f>SUM(D49:W49)</f>
        <v>34</v>
      </c>
      <c r="Y49" s="13"/>
    </row>
    <row r="50" spans="1:25" ht="15" x14ac:dyDescent="0.25">
      <c r="A50" s="10"/>
      <c r="B50" s="86" t="s">
        <v>99</v>
      </c>
      <c r="C50" s="87" t="s">
        <v>223</v>
      </c>
      <c r="D50" s="88"/>
      <c r="E50" s="89"/>
      <c r="F50" s="89"/>
      <c r="G50" s="89"/>
      <c r="H50" s="89"/>
      <c r="I50" s="89"/>
      <c r="J50" s="89"/>
      <c r="K50" s="89"/>
      <c r="L50" s="89"/>
      <c r="M50" s="90">
        <v>31</v>
      </c>
      <c r="N50" s="67"/>
      <c r="O50" s="66"/>
      <c r="P50" s="90"/>
      <c r="Q50" s="90"/>
      <c r="R50" s="90"/>
      <c r="S50" s="90"/>
      <c r="T50" s="90"/>
      <c r="U50" s="90"/>
      <c r="V50" s="90"/>
      <c r="W50" s="91"/>
      <c r="X50" s="31">
        <f>SUM(D50:W50)</f>
        <v>31</v>
      </c>
      <c r="Y50" s="13"/>
    </row>
    <row r="51" spans="1:25" ht="15" x14ac:dyDescent="0.25">
      <c r="A51" s="10"/>
      <c r="B51" s="86" t="s">
        <v>143</v>
      </c>
      <c r="C51" s="87" t="s">
        <v>198</v>
      </c>
      <c r="D51" s="88"/>
      <c r="E51" s="89"/>
      <c r="F51" s="89"/>
      <c r="G51" s="89"/>
      <c r="H51" s="89"/>
      <c r="I51" s="89"/>
      <c r="J51" s="89"/>
      <c r="K51" s="89"/>
      <c r="L51" s="89">
        <v>30</v>
      </c>
      <c r="M51" s="90"/>
      <c r="N51" s="67"/>
      <c r="O51" s="66"/>
      <c r="P51" s="90"/>
      <c r="Q51" s="90"/>
      <c r="R51" s="90"/>
      <c r="S51" s="90"/>
      <c r="T51" s="90"/>
      <c r="U51" s="90"/>
      <c r="V51" s="90"/>
      <c r="W51" s="91"/>
      <c r="X51" s="31">
        <f>SUM(D51:W51)</f>
        <v>30</v>
      </c>
      <c r="Y51" s="13"/>
    </row>
    <row r="52" spans="1:25" ht="15.75" thickBot="1" x14ac:dyDescent="0.3">
      <c r="A52" s="10"/>
      <c r="B52" s="81" t="s">
        <v>199</v>
      </c>
      <c r="C52" s="82" t="s">
        <v>200</v>
      </c>
      <c r="D52" s="96"/>
      <c r="E52" s="97"/>
      <c r="F52" s="97"/>
      <c r="G52" s="97"/>
      <c r="H52" s="97"/>
      <c r="I52" s="97"/>
      <c r="J52" s="97"/>
      <c r="K52" s="97"/>
      <c r="L52" s="97">
        <v>29</v>
      </c>
      <c r="M52" s="63"/>
      <c r="N52" s="98"/>
      <c r="O52" s="84"/>
      <c r="P52" s="63"/>
      <c r="Q52" s="63"/>
      <c r="R52" s="63"/>
      <c r="S52" s="63"/>
      <c r="T52" s="63"/>
      <c r="U52" s="63"/>
      <c r="V52" s="63"/>
      <c r="W52" s="83"/>
      <c r="X52" s="31">
        <f>SUM(D52:W52)</f>
        <v>29</v>
      </c>
      <c r="Y52" s="13"/>
    </row>
    <row r="53" spans="1:25" ht="12.75" thickTop="1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5" spans="1:25" ht="15" x14ac:dyDescent="0.25">
      <c r="C55" s="70"/>
      <c r="D55" s="71"/>
    </row>
  </sheetData>
  <sortState ref="B4:X52">
    <sortCondition descending="1" ref="X4:X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zoomScale="80" zoomScaleNormal="80" workbookViewId="0">
      <selection activeCell="U9" sqref="U9"/>
    </sheetView>
  </sheetViews>
  <sheetFormatPr defaultRowHeight="12" x14ac:dyDescent="0.25"/>
  <cols>
    <col min="1" max="1" width="9.140625" style="8"/>
    <col min="2" max="3" width="22.85546875" style="8" customWidth="1"/>
    <col min="4" max="4" width="5.140625" style="8" bestFit="1" customWidth="1"/>
    <col min="5" max="5" width="7.42578125" style="8" bestFit="1" customWidth="1"/>
    <col min="6" max="6" width="6.42578125" style="8" bestFit="1" customWidth="1"/>
    <col min="7" max="7" width="7.28515625" style="8" bestFit="1" customWidth="1"/>
    <col min="8" max="8" width="7.7109375" style="8" bestFit="1" customWidth="1"/>
    <col min="9" max="9" width="7.140625" style="8" bestFit="1" customWidth="1"/>
    <col min="10" max="10" width="10.28515625" style="8" bestFit="1" customWidth="1"/>
    <col min="11" max="11" width="9.28515625" style="8" bestFit="1" customWidth="1"/>
    <col min="12" max="12" width="11.28515625" style="8" bestFit="1" customWidth="1"/>
    <col min="13" max="13" width="7.7109375" style="8" bestFit="1" customWidth="1"/>
    <col min="14" max="14" width="5.5703125" style="8" bestFit="1" customWidth="1"/>
    <col min="15" max="15" width="5.140625" style="8" bestFit="1" customWidth="1"/>
    <col min="16" max="16" width="10.28515625" style="8" bestFit="1" customWidth="1"/>
    <col min="17" max="17" width="8.5703125" style="8" bestFit="1" customWidth="1"/>
    <col min="18" max="18" width="9.42578125" style="8" bestFit="1" customWidth="1"/>
    <col min="19" max="19" width="6.42578125" style="8" bestFit="1" customWidth="1"/>
    <col min="20" max="20" width="4.5703125" style="8" bestFit="1" customWidth="1"/>
    <col min="21" max="21" width="10.7109375" style="8" customWidth="1"/>
    <col min="22" max="22" width="10.28515625" style="8" bestFit="1" customWidth="1"/>
    <col min="23" max="23" width="8.85546875" style="8" bestFit="1" customWidth="1"/>
    <col min="24" max="16384" width="9.140625" style="8"/>
  </cols>
  <sheetData>
    <row r="1" spans="1:29" ht="12.75" thickBot="1" x14ac:dyDescent="0.3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9" ht="12.75" thickTop="1" x14ac:dyDescent="0.25">
      <c r="A2" s="10"/>
      <c r="B2" s="11"/>
      <c r="C2" s="45"/>
      <c r="D2" s="21">
        <v>1</v>
      </c>
      <c r="E2" s="12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22"/>
      <c r="Y2" s="13"/>
    </row>
    <row r="3" spans="1:29" ht="25.5" customHeight="1" thickBot="1" x14ac:dyDescent="0.3">
      <c r="A3" s="10"/>
      <c r="B3" s="14" t="s">
        <v>44</v>
      </c>
      <c r="C3" s="49" t="s">
        <v>45</v>
      </c>
      <c r="D3" s="40" t="s">
        <v>0</v>
      </c>
      <c r="E3" s="41" t="s">
        <v>35</v>
      </c>
      <c r="F3" s="41" t="s">
        <v>1</v>
      </c>
      <c r="G3" s="41" t="s">
        <v>36</v>
      </c>
      <c r="H3" s="41" t="s">
        <v>37</v>
      </c>
      <c r="I3" s="41" t="s">
        <v>2</v>
      </c>
      <c r="J3" s="41" t="s">
        <v>42</v>
      </c>
      <c r="K3" s="42" t="s">
        <v>43</v>
      </c>
      <c r="L3" s="41" t="s">
        <v>3</v>
      </c>
      <c r="M3" s="43" t="s">
        <v>39</v>
      </c>
      <c r="N3" s="41" t="s">
        <v>28</v>
      </c>
      <c r="O3" s="41" t="s">
        <v>29</v>
      </c>
      <c r="P3" s="77" t="s">
        <v>38</v>
      </c>
      <c r="Q3" s="77" t="s">
        <v>40</v>
      </c>
      <c r="R3" s="77" t="s">
        <v>31</v>
      </c>
      <c r="S3" s="77" t="s">
        <v>32</v>
      </c>
      <c r="T3" s="77" t="s">
        <v>33</v>
      </c>
      <c r="U3" s="77" t="s">
        <v>30</v>
      </c>
      <c r="V3" s="77" t="s">
        <v>41</v>
      </c>
      <c r="W3" s="78" t="s">
        <v>34</v>
      </c>
      <c r="X3" s="53" t="s">
        <v>4</v>
      </c>
      <c r="Y3" s="13"/>
    </row>
    <row r="4" spans="1:29" ht="15.75" thickTop="1" x14ac:dyDescent="0.25">
      <c r="A4" s="10"/>
      <c r="B4" s="47" t="s">
        <v>56</v>
      </c>
      <c r="C4" s="48" t="s">
        <v>57</v>
      </c>
      <c r="D4" s="112">
        <v>45</v>
      </c>
      <c r="E4" s="113"/>
      <c r="F4" s="113"/>
      <c r="G4" s="68">
        <v>49</v>
      </c>
      <c r="H4" s="68"/>
      <c r="I4" s="68">
        <v>48</v>
      </c>
      <c r="J4" s="68">
        <v>49</v>
      </c>
      <c r="K4" s="68">
        <v>50</v>
      </c>
      <c r="L4" s="68">
        <v>45</v>
      </c>
      <c r="M4" s="68">
        <v>48</v>
      </c>
      <c r="N4" s="68">
        <v>48</v>
      </c>
      <c r="O4" s="36">
        <v>47</v>
      </c>
      <c r="P4" s="36"/>
      <c r="Q4" s="36"/>
      <c r="R4" s="36"/>
      <c r="S4" s="36">
        <v>47</v>
      </c>
      <c r="T4" s="36"/>
      <c r="U4" s="36"/>
      <c r="V4" s="36"/>
      <c r="W4" s="50"/>
      <c r="X4" s="52">
        <f>SUM(D4:W4)</f>
        <v>476</v>
      </c>
      <c r="Y4" s="13"/>
      <c r="Z4" s="103"/>
      <c r="AA4" s="104"/>
      <c r="AB4" s="104"/>
      <c r="AC4" s="101"/>
    </row>
    <row r="5" spans="1:29" ht="15" x14ac:dyDescent="0.25">
      <c r="A5" s="10"/>
      <c r="B5" s="44" t="s">
        <v>136</v>
      </c>
      <c r="C5" s="46" t="s">
        <v>156</v>
      </c>
      <c r="D5" s="59"/>
      <c r="E5" s="106">
        <v>45</v>
      </c>
      <c r="F5" s="56">
        <v>47</v>
      </c>
      <c r="G5" s="18"/>
      <c r="H5" s="18">
        <v>49</v>
      </c>
      <c r="I5" s="18">
        <v>47</v>
      </c>
      <c r="J5" s="18">
        <v>47</v>
      </c>
      <c r="K5" s="18">
        <v>48</v>
      </c>
      <c r="L5" s="115">
        <v>44</v>
      </c>
      <c r="M5" s="18">
        <v>45</v>
      </c>
      <c r="N5" s="18">
        <v>45</v>
      </c>
      <c r="O5" s="17"/>
      <c r="P5" s="8">
        <v>48</v>
      </c>
      <c r="Q5" s="8">
        <v>48</v>
      </c>
      <c r="S5" s="8">
        <v>45</v>
      </c>
      <c r="W5" s="29"/>
      <c r="X5" s="52">
        <f>SUM(F5,H5,I5,J5,K5,Q5,P5,N5,M5,S5)</f>
        <v>469</v>
      </c>
      <c r="Y5" s="13"/>
      <c r="Z5" s="103"/>
      <c r="AA5" s="104"/>
      <c r="AB5" s="104"/>
      <c r="AC5" s="101"/>
    </row>
    <row r="6" spans="1:29" ht="15" x14ac:dyDescent="0.25">
      <c r="A6" s="10"/>
      <c r="B6" s="44" t="s">
        <v>61</v>
      </c>
      <c r="C6" s="46" t="s">
        <v>62</v>
      </c>
      <c r="D6" s="59">
        <v>42</v>
      </c>
      <c r="E6" s="56"/>
      <c r="F6" s="56">
        <v>46</v>
      </c>
      <c r="G6" s="18">
        <v>47</v>
      </c>
      <c r="H6" s="18">
        <v>50</v>
      </c>
      <c r="I6" s="18"/>
      <c r="J6" s="18">
        <v>48</v>
      </c>
      <c r="K6" s="18"/>
      <c r="L6" s="18">
        <v>47</v>
      </c>
      <c r="M6" s="18">
        <v>47</v>
      </c>
      <c r="N6" s="18">
        <v>47</v>
      </c>
      <c r="O6" s="17"/>
      <c r="P6" s="8">
        <v>49</v>
      </c>
      <c r="S6" s="8">
        <v>46</v>
      </c>
      <c r="W6" s="29"/>
      <c r="X6" s="52">
        <f>SUM(D6:W6)</f>
        <v>469</v>
      </c>
      <c r="Y6" s="13"/>
      <c r="Z6" s="103"/>
      <c r="AA6" s="104"/>
      <c r="AB6" s="104"/>
      <c r="AC6" s="101"/>
    </row>
    <row r="7" spans="1:29" ht="15" x14ac:dyDescent="0.25">
      <c r="A7" s="10"/>
      <c r="B7" s="44" t="s">
        <v>68</v>
      </c>
      <c r="C7" s="46" t="s">
        <v>69</v>
      </c>
      <c r="D7" s="108">
        <v>38</v>
      </c>
      <c r="E7" s="55"/>
      <c r="F7" s="55">
        <v>41</v>
      </c>
      <c r="G7" s="17">
        <v>42</v>
      </c>
      <c r="H7" s="17"/>
      <c r="I7" s="17">
        <v>39</v>
      </c>
      <c r="J7" s="17">
        <v>43</v>
      </c>
      <c r="K7" s="17"/>
      <c r="L7" s="17">
        <v>38</v>
      </c>
      <c r="M7" s="17">
        <v>43</v>
      </c>
      <c r="N7" s="17">
        <v>44</v>
      </c>
      <c r="O7" s="8">
        <v>44</v>
      </c>
      <c r="P7" s="8">
        <v>47</v>
      </c>
      <c r="Q7" s="8">
        <v>46</v>
      </c>
      <c r="W7" s="29"/>
      <c r="X7" s="52">
        <f>SUM(D7:W7)</f>
        <v>465</v>
      </c>
      <c r="Y7" s="13"/>
      <c r="Z7" s="103"/>
      <c r="AA7" s="104"/>
      <c r="AB7" s="104"/>
      <c r="AC7" s="101"/>
    </row>
    <row r="8" spans="1:29" ht="15" x14ac:dyDescent="0.25">
      <c r="A8" s="10"/>
      <c r="B8" s="44" t="s">
        <v>46</v>
      </c>
      <c r="C8" s="46" t="s">
        <v>65</v>
      </c>
      <c r="D8" s="108">
        <v>40</v>
      </c>
      <c r="E8" s="55">
        <v>46</v>
      </c>
      <c r="F8" s="55">
        <v>45</v>
      </c>
      <c r="G8" s="17">
        <v>44</v>
      </c>
      <c r="H8" s="17">
        <v>47</v>
      </c>
      <c r="I8" s="17">
        <v>45</v>
      </c>
      <c r="J8" s="17">
        <v>46</v>
      </c>
      <c r="K8" s="17">
        <v>49</v>
      </c>
      <c r="L8" s="17">
        <v>43</v>
      </c>
      <c r="M8" s="111">
        <v>42</v>
      </c>
      <c r="N8" s="17"/>
      <c r="O8" s="8">
        <v>45</v>
      </c>
      <c r="Q8" s="8">
        <v>49</v>
      </c>
      <c r="S8" s="8">
        <v>44</v>
      </c>
      <c r="W8" s="29"/>
      <c r="X8" s="52">
        <f>SUM(E8,F8,H8,I8,J8,K8,Q8,O8,G8,S8)</f>
        <v>460</v>
      </c>
      <c r="Y8" s="13"/>
      <c r="Z8" s="103"/>
      <c r="AA8" s="104"/>
      <c r="AB8" s="104"/>
      <c r="AC8" s="101"/>
    </row>
    <row r="9" spans="1:29" ht="15" x14ac:dyDescent="0.25">
      <c r="A9" s="10"/>
      <c r="B9" s="44" t="s">
        <v>46</v>
      </c>
      <c r="C9" s="46" t="s">
        <v>47</v>
      </c>
      <c r="D9" s="57">
        <v>50</v>
      </c>
      <c r="E9" s="55"/>
      <c r="F9" s="55"/>
      <c r="G9" s="17"/>
      <c r="H9" s="17"/>
      <c r="I9" s="17">
        <v>49</v>
      </c>
      <c r="J9" s="17"/>
      <c r="K9" s="17"/>
      <c r="L9" s="17">
        <v>49</v>
      </c>
      <c r="M9" s="17">
        <v>50</v>
      </c>
      <c r="N9" s="17">
        <v>50</v>
      </c>
      <c r="O9" s="17">
        <v>50</v>
      </c>
      <c r="Q9" s="8">
        <v>50</v>
      </c>
      <c r="R9" s="8">
        <v>50</v>
      </c>
      <c r="S9" s="8">
        <v>50</v>
      </c>
      <c r="W9" s="29"/>
      <c r="X9" s="52">
        <f t="shared" ref="X9:X40" si="0">SUM(D9:W9)</f>
        <v>448</v>
      </c>
      <c r="Y9" s="13"/>
      <c r="Z9" s="103"/>
      <c r="AA9" s="104"/>
      <c r="AB9" s="104"/>
      <c r="AC9" s="101"/>
    </row>
    <row r="10" spans="1:29" ht="15" x14ac:dyDescent="0.25">
      <c r="A10" s="10"/>
      <c r="B10" s="44" t="s">
        <v>63</v>
      </c>
      <c r="C10" s="46" t="s">
        <v>64</v>
      </c>
      <c r="D10" s="57">
        <v>41</v>
      </c>
      <c r="E10" s="55">
        <v>47</v>
      </c>
      <c r="F10" s="55"/>
      <c r="G10" s="17">
        <v>45</v>
      </c>
      <c r="H10" s="17">
        <v>48</v>
      </c>
      <c r="I10" s="17">
        <v>43</v>
      </c>
      <c r="J10" s="17">
        <v>45</v>
      </c>
      <c r="K10" s="17"/>
      <c r="L10" s="17">
        <v>41</v>
      </c>
      <c r="M10" s="17">
        <v>41</v>
      </c>
      <c r="N10" s="17">
        <v>43</v>
      </c>
      <c r="O10" s="8">
        <v>43</v>
      </c>
      <c r="W10" s="29"/>
      <c r="X10" s="52">
        <f t="shared" si="0"/>
        <v>437</v>
      </c>
      <c r="Y10" s="13"/>
      <c r="Z10" s="103"/>
      <c r="AA10" s="104"/>
      <c r="AB10" s="104"/>
      <c r="AC10" s="101"/>
    </row>
    <row r="11" spans="1:29" ht="15" x14ac:dyDescent="0.25">
      <c r="A11" s="10"/>
      <c r="B11" s="44" t="s">
        <v>72</v>
      </c>
      <c r="C11" s="46" t="s">
        <v>73</v>
      </c>
      <c r="D11" s="59">
        <v>36</v>
      </c>
      <c r="E11" s="56"/>
      <c r="F11" s="56"/>
      <c r="G11" s="18">
        <v>43</v>
      </c>
      <c r="H11" s="18">
        <v>46</v>
      </c>
      <c r="I11" s="18"/>
      <c r="J11" s="18">
        <v>42</v>
      </c>
      <c r="K11" s="18"/>
      <c r="L11" s="18"/>
      <c r="M11" s="18">
        <v>40</v>
      </c>
      <c r="N11" s="18">
        <v>42</v>
      </c>
      <c r="O11" s="17">
        <v>42</v>
      </c>
      <c r="P11" s="8">
        <v>46</v>
      </c>
      <c r="S11" s="8">
        <v>43</v>
      </c>
      <c r="W11" s="29"/>
      <c r="X11" s="52">
        <f t="shared" si="0"/>
        <v>380</v>
      </c>
      <c r="Y11" s="13"/>
      <c r="Z11" s="103"/>
      <c r="AA11" s="104"/>
      <c r="AB11" s="104"/>
      <c r="AC11" s="101"/>
    </row>
    <row r="12" spans="1:29" ht="15" x14ac:dyDescent="0.25">
      <c r="A12" s="10"/>
      <c r="B12" s="44" t="s">
        <v>58</v>
      </c>
      <c r="C12" s="46" t="s">
        <v>135</v>
      </c>
      <c r="D12" s="59">
        <v>44</v>
      </c>
      <c r="E12" s="56">
        <v>48</v>
      </c>
      <c r="F12" s="56"/>
      <c r="G12" s="18">
        <v>48</v>
      </c>
      <c r="H12" s="18"/>
      <c r="I12" s="18">
        <v>46</v>
      </c>
      <c r="J12" s="18"/>
      <c r="K12" s="18"/>
      <c r="L12" s="18">
        <v>42</v>
      </c>
      <c r="M12" s="18">
        <v>46</v>
      </c>
      <c r="N12" s="18">
        <v>46</v>
      </c>
      <c r="O12" s="17">
        <v>46</v>
      </c>
      <c r="W12" s="29"/>
      <c r="X12" s="52">
        <f t="shared" si="0"/>
        <v>366</v>
      </c>
      <c r="Y12" s="13"/>
      <c r="Z12" s="103"/>
      <c r="AA12" s="104"/>
      <c r="AB12" s="104"/>
      <c r="AC12" s="101"/>
    </row>
    <row r="13" spans="1:29" ht="15" x14ac:dyDescent="0.25">
      <c r="A13" s="10"/>
      <c r="B13" s="44" t="s">
        <v>91</v>
      </c>
      <c r="C13" s="46" t="s">
        <v>92</v>
      </c>
      <c r="D13" s="57">
        <v>24</v>
      </c>
      <c r="E13" s="55"/>
      <c r="F13" s="55"/>
      <c r="G13" s="17">
        <v>34</v>
      </c>
      <c r="H13" s="17">
        <v>39</v>
      </c>
      <c r="I13" s="17"/>
      <c r="J13" s="17">
        <v>34</v>
      </c>
      <c r="K13" s="17"/>
      <c r="L13" s="17">
        <v>24</v>
      </c>
      <c r="M13" s="17">
        <v>28</v>
      </c>
      <c r="N13" s="17">
        <v>40</v>
      </c>
      <c r="O13" s="8">
        <v>41</v>
      </c>
      <c r="P13" s="8">
        <v>43</v>
      </c>
      <c r="Q13" s="8">
        <v>44</v>
      </c>
      <c r="W13" s="29"/>
      <c r="X13" s="52">
        <f t="shared" si="0"/>
        <v>351</v>
      </c>
      <c r="Y13" s="13"/>
      <c r="Z13" s="103"/>
      <c r="AA13" s="104"/>
      <c r="AB13" s="104"/>
      <c r="AC13" s="101"/>
    </row>
    <row r="14" spans="1:29" ht="15" x14ac:dyDescent="0.25">
      <c r="A14" s="10"/>
      <c r="B14" s="44" t="s">
        <v>148</v>
      </c>
      <c r="C14" s="46" t="s">
        <v>149</v>
      </c>
      <c r="D14" s="59"/>
      <c r="E14" s="56"/>
      <c r="F14" s="56">
        <v>50</v>
      </c>
      <c r="G14" s="18"/>
      <c r="H14" s="18"/>
      <c r="I14" s="18">
        <v>50</v>
      </c>
      <c r="J14" s="18"/>
      <c r="K14" s="18"/>
      <c r="L14" s="18">
        <v>50</v>
      </c>
      <c r="M14" s="18">
        <v>49</v>
      </c>
      <c r="N14" s="18"/>
      <c r="O14" s="8">
        <v>49</v>
      </c>
      <c r="R14" s="8">
        <v>49</v>
      </c>
      <c r="S14" s="8">
        <v>48</v>
      </c>
      <c r="W14" s="29"/>
      <c r="X14" s="52">
        <f t="shared" si="0"/>
        <v>345</v>
      </c>
      <c r="Y14" s="13"/>
      <c r="AC14" s="114"/>
    </row>
    <row r="15" spans="1:29" ht="15" x14ac:dyDescent="0.25">
      <c r="A15" s="10"/>
      <c r="B15" s="44" t="s">
        <v>68</v>
      </c>
      <c r="C15" s="46" t="s">
        <v>78</v>
      </c>
      <c r="D15" s="57">
        <v>33</v>
      </c>
      <c r="E15" s="55">
        <v>42</v>
      </c>
      <c r="F15" s="55"/>
      <c r="G15" s="17">
        <v>41</v>
      </c>
      <c r="H15" s="17">
        <v>45</v>
      </c>
      <c r="I15" s="17">
        <v>41</v>
      </c>
      <c r="J15" s="17">
        <v>41</v>
      </c>
      <c r="K15" s="17"/>
      <c r="L15" s="17">
        <v>36</v>
      </c>
      <c r="M15" s="17"/>
      <c r="N15" s="17"/>
      <c r="R15" s="8">
        <v>48</v>
      </c>
      <c r="W15" s="29"/>
      <c r="X15" s="52">
        <f t="shared" si="0"/>
        <v>327</v>
      </c>
      <c r="Y15" s="13"/>
      <c r="Z15" s="103"/>
      <c r="AA15" s="104"/>
      <c r="AB15" s="104"/>
      <c r="AC15" s="104"/>
    </row>
    <row r="16" spans="1:29" ht="15" x14ac:dyDescent="0.25">
      <c r="A16" s="10"/>
      <c r="B16" s="44" t="s">
        <v>87</v>
      </c>
      <c r="C16" s="46" t="s">
        <v>88</v>
      </c>
      <c r="D16" s="57">
        <v>26</v>
      </c>
      <c r="E16" s="55"/>
      <c r="F16" s="55"/>
      <c r="G16" s="17">
        <v>38</v>
      </c>
      <c r="H16" s="17">
        <v>42</v>
      </c>
      <c r="I16" s="17"/>
      <c r="J16" s="17">
        <v>36</v>
      </c>
      <c r="K16" s="17"/>
      <c r="L16" s="17">
        <v>27</v>
      </c>
      <c r="M16" s="17">
        <v>32</v>
      </c>
      <c r="N16" s="17"/>
      <c r="Q16" s="8">
        <v>45</v>
      </c>
      <c r="S16" s="8">
        <v>41</v>
      </c>
      <c r="W16" s="29"/>
      <c r="X16" s="52">
        <f t="shared" si="0"/>
        <v>287</v>
      </c>
      <c r="Y16" s="13"/>
    </row>
    <row r="17" spans="1:25" ht="15" x14ac:dyDescent="0.25">
      <c r="A17" s="10"/>
      <c r="B17" s="44" t="s">
        <v>48</v>
      </c>
      <c r="C17" s="46" t="s">
        <v>49</v>
      </c>
      <c r="D17" s="59">
        <v>49</v>
      </c>
      <c r="E17" s="56">
        <v>49</v>
      </c>
      <c r="F17" s="56"/>
      <c r="G17" s="18"/>
      <c r="H17" s="18"/>
      <c r="I17" s="18"/>
      <c r="J17" s="18">
        <v>50</v>
      </c>
      <c r="K17" s="18"/>
      <c r="L17" s="18">
        <v>48</v>
      </c>
      <c r="M17" s="18"/>
      <c r="N17" s="18">
        <v>49</v>
      </c>
      <c r="W17" s="29"/>
      <c r="X17" s="52">
        <f t="shared" si="0"/>
        <v>245</v>
      </c>
      <c r="Y17" s="13"/>
    </row>
    <row r="18" spans="1:25" ht="15" x14ac:dyDescent="0.25">
      <c r="A18" s="10"/>
      <c r="B18" s="44" t="s">
        <v>81</v>
      </c>
      <c r="C18" s="46" t="s">
        <v>120</v>
      </c>
      <c r="D18" s="57">
        <v>30</v>
      </c>
      <c r="E18" s="55">
        <v>39</v>
      </c>
      <c r="F18" s="55"/>
      <c r="G18" s="17">
        <v>39</v>
      </c>
      <c r="H18" s="17">
        <v>44</v>
      </c>
      <c r="I18" s="17">
        <v>42</v>
      </c>
      <c r="J18" s="17"/>
      <c r="K18" s="17"/>
      <c r="L18" s="17"/>
      <c r="M18" s="17"/>
      <c r="N18" s="17"/>
      <c r="S18" s="8">
        <v>42</v>
      </c>
      <c r="W18" s="29"/>
      <c r="X18" s="52">
        <f t="shared" si="0"/>
        <v>236</v>
      </c>
      <c r="Y18" s="13"/>
    </row>
    <row r="19" spans="1:25" ht="15" x14ac:dyDescent="0.25">
      <c r="A19" s="10"/>
      <c r="B19" s="44" t="s">
        <v>160</v>
      </c>
      <c r="C19" s="46" t="s">
        <v>161</v>
      </c>
      <c r="D19" s="85"/>
      <c r="E19" s="18"/>
      <c r="F19" s="18"/>
      <c r="G19" s="18">
        <v>37</v>
      </c>
      <c r="H19" s="18">
        <v>40</v>
      </c>
      <c r="I19" s="18"/>
      <c r="J19" s="18"/>
      <c r="K19" s="18"/>
      <c r="L19" s="18">
        <v>25</v>
      </c>
      <c r="M19" s="18">
        <v>29</v>
      </c>
      <c r="N19" s="18">
        <v>41</v>
      </c>
      <c r="P19" s="8">
        <v>44</v>
      </c>
      <c r="W19" s="29"/>
      <c r="X19" s="52">
        <f t="shared" si="0"/>
        <v>216</v>
      </c>
      <c r="Y19" s="13"/>
    </row>
    <row r="20" spans="1:25" ht="15" x14ac:dyDescent="0.25">
      <c r="A20" s="10"/>
      <c r="B20" s="44" t="s">
        <v>89</v>
      </c>
      <c r="C20" s="46" t="s">
        <v>90</v>
      </c>
      <c r="D20" s="59">
        <v>25</v>
      </c>
      <c r="E20" s="56">
        <v>33</v>
      </c>
      <c r="F20" s="56"/>
      <c r="G20" s="18">
        <v>35</v>
      </c>
      <c r="H20" s="18">
        <v>41</v>
      </c>
      <c r="I20" s="18"/>
      <c r="J20" s="18">
        <v>35</v>
      </c>
      <c r="K20" s="18"/>
      <c r="L20" s="18">
        <v>26</v>
      </c>
      <c r="M20" s="18"/>
      <c r="N20" s="18"/>
      <c r="W20" s="29"/>
      <c r="X20" s="52">
        <f t="shared" si="0"/>
        <v>195</v>
      </c>
      <c r="Y20" s="13"/>
    </row>
    <row r="21" spans="1:25" ht="15" x14ac:dyDescent="0.25">
      <c r="A21" s="10"/>
      <c r="B21" s="44" t="s">
        <v>137</v>
      </c>
      <c r="C21" s="46" t="s">
        <v>138</v>
      </c>
      <c r="D21" s="57"/>
      <c r="E21" s="55">
        <v>40</v>
      </c>
      <c r="F21" s="55"/>
      <c r="G21" s="17"/>
      <c r="H21" s="17"/>
      <c r="I21" s="17">
        <v>40</v>
      </c>
      <c r="J21" s="17">
        <v>39</v>
      </c>
      <c r="K21" s="17"/>
      <c r="L21" s="17">
        <v>34</v>
      </c>
      <c r="M21" s="17">
        <v>38</v>
      </c>
      <c r="N21" s="17"/>
      <c r="W21" s="29"/>
      <c r="X21" s="52">
        <f t="shared" si="0"/>
        <v>191</v>
      </c>
      <c r="Y21" s="13"/>
    </row>
    <row r="22" spans="1:25" ht="15" x14ac:dyDescent="0.25">
      <c r="A22" s="10"/>
      <c r="B22" s="44" t="s">
        <v>52</v>
      </c>
      <c r="C22" s="46" t="s">
        <v>53</v>
      </c>
      <c r="D22" s="59">
        <v>47</v>
      </c>
      <c r="E22" s="56"/>
      <c r="F22" s="56">
        <v>49</v>
      </c>
      <c r="G22" s="18"/>
      <c r="H22" s="18"/>
      <c r="I22" s="18"/>
      <c r="J22" s="18"/>
      <c r="K22" s="18"/>
      <c r="L22" s="18"/>
      <c r="M22" s="18"/>
      <c r="N22" s="18"/>
      <c r="O22" s="17">
        <v>48</v>
      </c>
      <c r="W22" s="29"/>
      <c r="X22" s="52">
        <f t="shared" si="0"/>
        <v>144</v>
      </c>
      <c r="Y22" s="13"/>
    </row>
    <row r="23" spans="1:25" ht="15" x14ac:dyDescent="0.25">
      <c r="A23" s="10"/>
      <c r="B23" s="44" t="s">
        <v>54</v>
      </c>
      <c r="C23" s="46" t="s">
        <v>55</v>
      </c>
      <c r="D23" s="57">
        <v>46</v>
      </c>
      <c r="E23" s="55"/>
      <c r="F23" s="55"/>
      <c r="G23" s="8">
        <v>50</v>
      </c>
      <c r="H23" s="17"/>
      <c r="I23" s="17"/>
      <c r="J23" s="17"/>
      <c r="K23" s="17"/>
      <c r="L23" s="17">
        <v>46</v>
      </c>
      <c r="M23" s="17"/>
      <c r="N23" s="17"/>
      <c r="O23" s="18"/>
      <c r="W23" s="29"/>
      <c r="X23" s="52">
        <f t="shared" si="0"/>
        <v>142</v>
      </c>
      <c r="Y23" s="13"/>
    </row>
    <row r="24" spans="1:25" ht="15" x14ac:dyDescent="0.25">
      <c r="A24" s="10"/>
      <c r="B24" s="44" t="s">
        <v>66</v>
      </c>
      <c r="C24" s="46" t="s">
        <v>177</v>
      </c>
      <c r="D24" s="59"/>
      <c r="E24" s="56"/>
      <c r="F24" s="56"/>
      <c r="G24" s="18"/>
      <c r="H24" s="18"/>
      <c r="I24" s="18"/>
      <c r="J24" s="18">
        <v>37</v>
      </c>
      <c r="K24" s="18">
        <v>43</v>
      </c>
      <c r="L24" s="18">
        <v>28</v>
      </c>
      <c r="M24" s="18">
        <v>34</v>
      </c>
      <c r="N24" s="18"/>
      <c r="W24" s="29"/>
      <c r="X24" s="52">
        <f t="shared" si="0"/>
        <v>142</v>
      </c>
      <c r="Y24" s="13"/>
    </row>
    <row r="25" spans="1:25" ht="15" x14ac:dyDescent="0.25">
      <c r="A25" s="10"/>
      <c r="B25" s="44" t="s">
        <v>162</v>
      </c>
      <c r="C25" s="46" t="s">
        <v>163</v>
      </c>
      <c r="D25" s="85"/>
      <c r="E25" s="18"/>
      <c r="F25" s="18"/>
      <c r="G25" s="18">
        <v>36</v>
      </c>
      <c r="H25" s="18"/>
      <c r="I25" s="18"/>
      <c r="J25" s="18"/>
      <c r="K25" s="18">
        <v>42</v>
      </c>
      <c r="L25" s="18">
        <v>29</v>
      </c>
      <c r="M25" s="18">
        <v>35</v>
      </c>
      <c r="N25" s="18"/>
      <c r="W25" s="29"/>
      <c r="X25" s="52">
        <f t="shared" si="0"/>
        <v>142</v>
      </c>
      <c r="Y25" s="13"/>
    </row>
    <row r="26" spans="1:25" ht="15" x14ac:dyDescent="0.25">
      <c r="A26" s="10"/>
      <c r="B26" s="44" t="s">
        <v>150</v>
      </c>
      <c r="C26" s="46" t="s">
        <v>151</v>
      </c>
      <c r="D26" s="59"/>
      <c r="E26" s="56"/>
      <c r="F26" s="56">
        <v>44</v>
      </c>
      <c r="G26" s="18"/>
      <c r="H26" s="18"/>
      <c r="I26" s="18">
        <v>44</v>
      </c>
      <c r="J26" s="18"/>
      <c r="K26" s="18"/>
      <c r="L26" s="18"/>
      <c r="M26" s="18"/>
      <c r="N26" s="18"/>
      <c r="Q26" s="8">
        <v>47</v>
      </c>
      <c r="W26" s="29"/>
      <c r="X26" s="52">
        <f t="shared" si="0"/>
        <v>135</v>
      </c>
      <c r="Y26" s="13"/>
    </row>
    <row r="27" spans="1:25" ht="15" x14ac:dyDescent="0.25">
      <c r="A27" s="10"/>
      <c r="B27" s="44" t="s">
        <v>66</v>
      </c>
      <c r="C27" s="46" t="s">
        <v>67</v>
      </c>
      <c r="D27" s="57">
        <v>39</v>
      </c>
      <c r="E27" s="55"/>
      <c r="F27" s="55"/>
      <c r="G27" s="17">
        <v>46</v>
      </c>
      <c r="H27" s="17"/>
      <c r="I27" s="17"/>
      <c r="J27" s="17"/>
      <c r="K27" s="17"/>
      <c r="L27" s="17"/>
      <c r="M27" s="17">
        <v>44</v>
      </c>
      <c r="N27" s="17"/>
      <c r="W27" s="29"/>
      <c r="X27" s="52">
        <f t="shared" si="0"/>
        <v>129</v>
      </c>
      <c r="Y27" s="13"/>
    </row>
    <row r="28" spans="1:25" ht="15" x14ac:dyDescent="0.25">
      <c r="A28" s="10"/>
      <c r="B28" s="44" t="s">
        <v>164</v>
      </c>
      <c r="C28" s="46" t="s">
        <v>165</v>
      </c>
      <c r="D28" s="85"/>
      <c r="E28" s="18"/>
      <c r="F28" s="18"/>
      <c r="G28" s="18"/>
      <c r="H28" s="18">
        <v>43</v>
      </c>
      <c r="I28" s="18"/>
      <c r="J28" s="18"/>
      <c r="K28" s="18">
        <v>44</v>
      </c>
      <c r="L28" s="18">
        <v>35</v>
      </c>
      <c r="M28" s="18"/>
      <c r="N28" s="18"/>
      <c r="W28" s="29"/>
      <c r="X28" s="52">
        <f t="shared" si="0"/>
        <v>122</v>
      </c>
      <c r="Y28" s="13"/>
    </row>
    <row r="29" spans="1:25" ht="15" x14ac:dyDescent="0.25">
      <c r="A29" s="10"/>
      <c r="B29" s="44" t="s">
        <v>70</v>
      </c>
      <c r="C29" s="46" t="s">
        <v>71</v>
      </c>
      <c r="D29" s="57">
        <v>37</v>
      </c>
      <c r="E29" s="55">
        <v>44</v>
      </c>
      <c r="F29" s="55"/>
      <c r="G29" s="17"/>
      <c r="H29" s="17"/>
      <c r="I29" s="17"/>
      <c r="J29" s="17">
        <v>40</v>
      </c>
      <c r="K29" s="17"/>
      <c r="L29" s="17"/>
      <c r="M29" s="17"/>
      <c r="N29" s="17"/>
      <c r="O29" s="18"/>
      <c r="W29" s="29"/>
      <c r="X29" s="52">
        <f t="shared" si="0"/>
        <v>121</v>
      </c>
      <c r="Y29" s="13"/>
    </row>
    <row r="30" spans="1:25" ht="15" x14ac:dyDescent="0.25">
      <c r="A30" s="10"/>
      <c r="B30" s="44" t="s">
        <v>76</v>
      </c>
      <c r="C30" s="46" t="s">
        <v>77</v>
      </c>
      <c r="D30" s="59">
        <v>34</v>
      </c>
      <c r="E30" s="56">
        <v>41</v>
      </c>
      <c r="F30" s="56"/>
      <c r="G30" s="18">
        <v>40</v>
      </c>
      <c r="H30" s="18"/>
      <c r="I30" s="18"/>
      <c r="J30" s="18"/>
      <c r="K30" s="18"/>
      <c r="L30" s="18"/>
      <c r="M30" s="18"/>
      <c r="N30" s="18"/>
      <c r="W30" s="29"/>
      <c r="X30" s="52">
        <f t="shared" si="0"/>
        <v>115</v>
      </c>
      <c r="Y30" s="13"/>
    </row>
    <row r="31" spans="1:25" ht="15" x14ac:dyDescent="0.25">
      <c r="A31" s="10"/>
      <c r="B31" s="44" t="s">
        <v>178</v>
      </c>
      <c r="C31" s="46" t="s">
        <v>179</v>
      </c>
      <c r="D31" s="85"/>
      <c r="E31" s="18"/>
      <c r="F31" s="18"/>
      <c r="G31" s="18"/>
      <c r="H31" s="18"/>
      <c r="I31" s="18"/>
      <c r="J31" s="18"/>
      <c r="K31" s="18">
        <v>46</v>
      </c>
      <c r="L31" s="18">
        <v>33</v>
      </c>
      <c r="M31" s="18">
        <v>30</v>
      </c>
      <c r="N31" s="18"/>
      <c r="W31" s="29"/>
      <c r="X31" s="52">
        <f t="shared" si="0"/>
        <v>109</v>
      </c>
      <c r="Y31" s="13"/>
    </row>
    <row r="32" spans="1:25" ht="15" x14ac:dyDescent="0.25">
      <c r="A32" s="10"/>
      <c r="B32" s="44" t="s">
        <v>50</v>
      </c>
      <c r="C32" s="46" t="s">
        <v>51</v>
      </c>
      <c r="D32" s="57">
        <v>48</v>
      </c>
      <c r="E32" s="55"/>
      <c r="F32" s="55">
        <v>48</v>
      </c>
      <c r="G32" s="17"/>
      <c r="H32" s="17"/>
      <c r="I32" s="17"/>
      <c r="J32" s="17"/>
      <c r="K32" s="17"/>
      <c r="L32" s="17"/>
      <c r="M32" s="17"/>
      <c r="N32" s="17"/>
      <c r="O32" s="18"/>
      <c r="W32" s="29"/>
      <c r="X32" s="52">
        <f t="shared" si="0"/>
        <v>96</v>
      </c>
      <c r="Y32" s="13"/>
    </row>
    <row r="33" spans="1:25" ht="15" x14ac:dyDescent="0.25">
      <c r="A33" s="10"/>
      <c r="B33" s="44" t="s">
        <v>175</v>
      </c>
      <c r="C33" s="46" t="s">
        <v>176</v>
      </c>
      <c r="D33" s="59"/>
      <c r="E33" s="56"/>
      <c r="F33" s="56"/>
      <c r="G33" s="18"/>
      <c r="H33" s="18"/>
      <c r="I33" s="18"/>
      <c r="J33" s="18">
        <v>44</v>
      </c>
      <c r="K33" s="18">
        <v>47</v>
      </c>
      <c r="L33" s="18"/>
      <c r="M33" s="18"/>
      <c r="N33" s="18"/>
      <c r="W33" s="29"/>
      <c r="X33" s="52">
        <f t="shared" si="0"/>
        <v>91</v>
      </c>
      <c r="Y33" s="13"/>
    </row>
    <row r="34" spans="1:25" ht="15" x14ac:dyDescent="0.25">
      <c r="A34" s="10"/>
      <c r="B34" s="44" t="s">
        <v>210</v>
      </c>
      <c r="C34" s="46" t="s">
        <v>211</v>
      </c>
      <c r="D34" s="99"/>
      <c r="E34" s="100"/>
      <c r="F34" s="100"/>
      <c r="G34" s="15"/>
      <c r="H34" s="15"/>
      <c r="I34" s="15"/>
      <c r="J34" s="15"/>
      <c r="K34" s="15"/>
      <c r="L34" s="15"/>
      <c r="M34" s="15">
        <v>37</v>
      </c>
      <c r="N34" s="15"/>
      <c r="O34" s="16"/>
      <c r="P34" s="16">
        <v>45</v>
      </c>
      <c r="Q34" s="16"/>
      <c r="R34" s="16"/>
      <c r="S34" s="16"/>
      <c r="T34" s="16"/>
      <c r="U34" s="16"/>
      <c r="V34" s="16"/>
      <c r="W34" s="30"/>
      <c r="X34" s="52">
        <f t="shared" si="0"/>
        <v>82</v>
      </c>
      <c r="Y34" s="13"/>
    </row>
    <row r="35" spans="1:25" ht="15" x14ac:dyDescent="0.25">
      <c r="A35" s="10"/>
      <c r="B35" s="44" t="s">
        <v>152</v>
      </c>
      <c r="C35" s="46" t="s">
        <v>153</v>
      </c>
      <c r="D35" s="99"/>
      <c r="E35" s="100"/>
      <c r="F35" s="100">
        <v>43</v>
      </c>
      <c r="G35" s="15"/>
      <c r="H35" s="15"/>
      <c r="I35" s="15"/>
      <c r="J35" s="15">
        <v>38</v>
      </c>
      <c r="K35" s="15"/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30"/>
      <c r="X35" s="52">
        <f t="shared" si="0"/>
        <v>81</v>
      </c>
      <c r="Y35" s="13"/>
    </row>
    <row r="36" spans="1:25" ht="15" x14ac:dyDescent="0.25">
      <c r="A36" s="10"/>
      <c r="B36" s="44" t="s">
        <v>139</v>
      </c>
      <c r="C36" s="46" t="s">
        <v>140</v>
      </c>
      <c r="D36" s="57"/>
      <c r="E36" s="55">
        <v>37</v>
      </c>
      <c r="F36" s="55">
        <v>42</v>
      </c>
      <c r="G36" s="17"/>
      <c r="H36" s="17"/>
      <c r="I36" s="17"/>
      <c r="J36" s="17"/>
      <c r="K36" s="17"/>
      <c r="L36" s="17"/>
      <c r="M36" s="17"/>
      <c r="N36" s="17"/>
      <c r="W36" s="29"/>
      <c r="X36" s="52">
        <f t="shared" si="0"/>
        <v>79</v>
      </c>
      <c r="Y36" s="13"/>
    </row>
    <row r="37" spans="1:25" ht="15" x14ac:dyDescent="0.25">
      <c r="A37" s="10"/>
      <c r="B37" s="44" t="s">
        <v>79</v>
      </c>
      <c r="C37" s="46" t="s">
        <v>80</v>
      </c>
      <c r="D37" s="59">
        <v>32</v>
      </c>
      <c r="E37" s="56">
        <v>43</v>
      </c>
      <c r="F37" s="56"/>
      <c r="G37" s="18"/>
      <c r="H37" s="18"/>
      <c r="I37" s="18"/>
      <c r="J37" s="18"/>
      <c r="K37" s="18"/>
      <c r="L37" s="18"/>
      <c r="M37" s="18"/>
      <c r="N37" s="18"/>
      <c r="W37" s="29"/>
      <c r="X37" s="52">
        <f t="shared" si="0"/>
        <v>75</v>
      </c>
      <c r="Y37" s="13"/>
    </row>
    <row r="38" spans="1:25" ht="15" x14ac:dyDescent="0.25">
      <c r="A38" s="10"/>
      <c r="B38" s="44" t="s">
        <v>141</v>
      </c>
      <c r="C38" s="46" t="s">
        <v>142</v>
      </c>
      <c r="D38" s="57"/>
      <c r="E38" s="55">
        <v>36</v>
      </c>
      <c r="F38" s="55"/>
      <c r="G38" s="17"/>
      <c r="H38" s="17"/>
      <c r="I38" s="17"/>
      <c r="J38" s="17"/>
      <c r="K38" s="17"/>
      <c r="L38" s="17"/>
      <c r="M38" s="17">
        <v>36</v>
      </c>
      <c r="N38" s="17"/>
      <c r="W38" s="29"/>
      <c r="X38" s="52">
        <f t="shared" si="0"/>
        <v>72</v>
      </c>
      <c r="Y38" s="13"/>
    </row>
    <row r="39" spans="1:25" ht="15" x14ac:dyDescent="0.25">
      <c r="A39" s="10"/>
      <c r="B39" s="44" t="s">
        <v>154</v>
      </c>
      <c r="C39" s="46" t="s">
        <v>155</v>
      </c>
      <c r="D39" s="59"/>
      <c r="E39" s="56"/>
      <c r="F39" s="56">
        <v>40</v>
      </c>
      <c r="G39" s="18"/>
      <c r="H39" s="18"/>
      <c r="I39" s="18"/>
      <c r="J39" s="18"/>
      <c r="K39" s="18"/>
      <c r="L39" s="18">
        <v>30</v>
      </c>
      <c r="M39" s="18"/>
      <c r="N39" s="18"/>
      <c r="W39" s="29"/>
      <c r="X39" s="52">
        <f t="shared" si="0"/>
        <v>70</v>
      </c>
      <c r="Y39" s="13"/>
    </row>
    <row r="40" spans="1:25" ht="15" x14ac:dyDescent="0.25">
      <c r="A40" s="10"/>
      <c r="B40" s="44" t="s">
        <v>81</v>
      </c>
      <c r="C40" s="46" t="s">
        <v>80</v>
      </c>
      <c r="D40" s="59">
        <v>31</v>
      </c>
      <c r="E40" s="56">
        <v>38</v>
      </c>
      <c r="F40" s="56"/>
      <c r="G40" s="18"/>
      <c r="H40" s="18"/>
      <c r="I40" s="18"/>
      <c r="J40" s="18"/>
      <c r="K40" s="18"/>
      <c r="L40" s="18"/>
      <c r="M40" s="18"/>
      <c r="N40" s="18"/>
      <c r="W40" s="29"/>
      <c r="X40" s="52">
        <f t="shared" si="0"/>
        <v>69</v>
      </c>
      <c r="Y40" s="13"/>
    </row>
    <row r="41" spans="1:25" ht="15" x14ac:dyDescent="0.25">
      <c r="A41" s="10"/>
      <c r="B41" s="44" t="s">
        <v>82</v>
      </c>
      <c r="C41" s="46" t="s">
        <v>83</v>
      </c>
      <c r="D41" s="59">
        <v>29</v>
      </c>
      <c r="E41" s="56">
        <v>35</v>
      </c>
      <c r="F41" s="56"/>
      <c r="G41" s="18"/>
      <c r="H41" s="18"/>
      <c r="I41" s="18"/>
      <c r="J41" s="18"/>
      <c r="K41" s="18"/>
      <c r="L41" s="18"/>
      <c r="M41" s="18"/>
      <c r="N41" s="18"/>
      <c r="W41" s="29"/>
      <c r="X41" s="52">
        <f t="shared" ref="X41:X72" si="1">SUM(D41:W41)</f>
        <v>64</v>
      </c>
      <c r="Y41" s="13"/>
    </row>
    <row r="42" spans="1:25" ht="15" x14ac:dyDescent="0.25">
      <c r="A42" s="10"/>
      <c r="B42" s="44" t="s">
        <v>85</v>
      </c>
      <c r="C42" s="46" t="s">
        <v>86</v>
      </c>
      <c r="D42" s="64">
        <v>27</v>
      </c>
      <c r="E42" s="66">
        <v>34</v>
      </c>
      <c r="F42" s="66"/>
      <c r="G42" s="38"/>
      <c r="H42" s="38"/>
      <c r="I42" s="38"/>
      <c r="J42" s="38"/>
      <c r="K42" s="38"/>
      <c r="L42" s="38"/>
      <c r="M42" s="38"/>
      <c r="N42" s="38"/>
      <c r="O42" s="9"/>
      <c r="P42" s="9"/>
      <c r="Q42" s="9"/>
      <c r="R42" s="9"/>
      <c r="S42" s="9"/>
      <c r="T42" s="9"/>
      <c r="U42" s="9"/>
      <c r="V42" s="9"/>
      <c r="W42" s="51"/>
      <c r="X42" s="52">
        <f t="shared" si="1"/>
        <v>61</v>
      </c>
      <c r="Y42" s="13"/>
    </row>
    <row r="43" spans="1:25" ht="15" x14ac:dyDescent="0.25">
      <c r="A43" s="10"/>
      <c r="B43" s="44" t="s">
        <v>63</v>
      </c>
      <c r="C43" s="46" t="s">
        <v>84</v>
      </c>
      <c r="D43" s="64">
        <v>28</v>
      </c>
      <c r="E43" s="66"/>
      <c r="F43" s="66"/>
      <c r="G43" s="38"/>
      <c r="H43" s="38"/>
      <c r="I43" s="38"/>
      <c r="J43" s="38"/>
      <c r="K43" s="38"/>
      <c r="L43" s="38">
        <v>32</v>
      </c>
      <c r="M43" s="38"/>
      <c r="N43" s="38"/>
      <c r="O43" s="9"/>
      <c r="P43" s="9"/>
      <c r="Q43" s="9"/>
      <c r="R43" s="9"/>
      <c r="S43" s="9"/>
      <c r="T43" s="9"/>
      <c r="U43" s="9"/>
      <c r="V43" s="9"/>
      <c r="W43" s="29"/>
      <c r="X43" s="52">
        <f t="shared" si="1"/>
        <v>60</v>
      </c>
      <c r="Y43" s="13"/>
    </row>
    <row r="44" spans="1:25" ht="15" x14ac:dyDescent="0.25">
      <c r="A44" s="10"/>
      <c r="B44" s="44" t="s">
        <v>133</v>
      </c>
      <c r="C44" s="46" t="s">
        <v>134</v>
      </c>
      <c r="D44" s="64"/>
      <c r="E44" s="66">
        <v>50</v>
      </c>
      <c r="F44" s="66"/>
      <c r="G44" s="38"/>
      <c r="H44" s="38"/>
      <c r="I44" s="38"/>
      <c r="J44" s="38"/>
      <c r="K44" s="38"/>
      <c r="L44" s="38"/>
      <c r="M44" s="38"/>
      <c r="N44" s="38"/>
      <c r="O44" s="9"/>
      <c r="P44" s="9"/>
      <c r="Q44" s="9"/>
      <c r="R44" s="9"/>
      <c r="S44" s="9"/>
      <c r="T44" s="9"/>
      <c r="U44" s="9"/>
      <c r="V44" s="9"/>
      <c r="W44" s="39"/>
      <c r="X44" s="52">
        <f t="shared" si="1"/>
        <v>50</v>
      </c>
      <c r="Y44" s="13"/>
    </row>
    <row r="45" spans="1:25" ht="15" x14ac:dyDescent="0.25">
      <c r="A45" s="10"/>
      <c r="B45" s="44" t="s">
        <v>225</v>
      </c>
      <c r="C45" s="46" t="s">
        <v>96</v>
      </c>
      <c r="D45" s="64"/>
      <c r="E45" s="66"/>
      <c r="F45" s="66"/>
      <c r="G45" s="38"/>
      <c r="H45" s="38"/>
      <c r="I45" s="38"/>
      <c r="J45" s="38"/>
      <c r="K45" s="38"/>
      <c r="L45" s="38"/>
      <c r="M45" s="38"/>
      <c r="N45" s="38"/>
      <c r="O45" s="9"/>
      <c r="P45" s="9">
        <v>50</v>
      </c>
      <c r="Q45" s="9"/>
      <c r="R45" s="9"/>
      <c r="S45" s="9"/>
      <c r="T45" s="9"/>
      <c r="U45" s="9"/>
      <c r="V45" s="9"/>
      <c r="W45" s="39"/>
      <c r="X45" s="52">
        <f t="shared" si="1"/>
        <v>50</v>
      </c>
      <c r="Y45" s="13"/>
    </row>
    <row r="46" spans="1:25" ht="15" x14ac:dyDescent="0.25">
      <c r="A46" s="10"/>
      <c r="B46" s="44" t="s">
        <v>229</v>
      </c>
      <c r="C46" s="46" t="s">
        <v>230</v>
      </c>
      <c r="D46" s="64"/>
      <c r="E46" s="66"/>
      <c r="F46" s="66"/>
      <c r="G46" s="38"/>
      <c r="H46" s="38"/>
      <c r="I46" s="38"/>
      <c r="J46" s="38"/>
      <c r="K46" s="38"/>
      <c r="L46" s="38"/>
      <c r="M46" s="38"/>
      <c r="N46" s="38"/>
      <c r="O46" s="9"/>
      <c r="P46" s="9"/>
      <c r="Q46" s="9"/>
      <c r="R46" s="9"/>
      <c r="S46" s="9">
        <v>49</v>
      </c>
      <c r="T46" s="9"/>
      <c r="U46" s="9"/>
      <c r="V46" s="9"/>
      <c r="W46" s="39"/>
      <c r="X46" s="52">
        <f t="shared" si="1"/>
        <v>49</v>
      </c>
      <c r="Y46" s="13"/>
    </row>
    <row r="47" spans="1:25" ht="15" x14ac:dyDescent="0.25">
      <c r="A47" s="10"/>
      <c r="B47" s="44" t="s">
        <v>180</v>
      </c>
      <c r="C47" s="46" t="s">
        <v>181</v>
      </c>
      <c r="D47" s="37"/>
      <c r="E47" s="38"/>
      <c r="F47" s="38"/>
      <c r="G47" s="38"/>
      <c r="H47" s="38"/>
      <c r="I47" s="38"/>
      <c r="J47" s="38"/>
      <c r="K47" s="38">
        <v>45</v>
      </c>
      <c r="L47" s="38"/>
      <c r="M47" s="38"/>
      <c r="N47" s="38"/>
      <c r="O47" s="9"/>
      <c r="P47" s="9"/>
      <c r="Q47" s="9"/>
      <c r="R47" s="9"/>
      <c r="S47" s="9"/>
      <c r="T47" s="9"/>
      <c r="U47" s="9"/>
      <c r="V47" s="9"/>
      <c r="W47" s="39"/>
      <c r="X47" s="52">
        <f t="shared" si="1"/>
        <v>45</v>
      </c>
      <c r="Y47" s="13"/>
    </row>
    <row r="48" spans="1:25" ht="15" x14ac:dyDescent="0.25">
      <c r="A48" s="10"/>
      <c r="B48" s="44" t="s">
        <v>59</v>
      </c>
      <c r="C48" s="46" t="s">
        <v>60</v>
      </c>
      <c r="D48" s="64">
        <v>43</v>
      </c>
      <c r="E48" s="66"/>
      <c r="F48" s="66"/>
      <c r="G48" s="38"/>
      <c r="H48" s="38"/>
      <c r="I48" s="38"/>
      <c r="J48" s="38"/>
      <c r="K48" s="38"/>
      <c r="L48" s="38"/>
      <c r="M48" s="38"/>
      <c r="N48" s="38"/>
      <c r="O48" s="9"/>
      <c r="P48" s="9"/>
      <c r="Q48" s="9"/>
      <c r="R48" s="9"/>
      <c r="S48" s="9"/>
      <c r="T48" s="9"/>
      <c r="U48" s="9"/>
      <c r="V48" s="9"/>
      <c r="W48" s="39"/>
      <c r="X48" s="52">
        <f t="shared" si="1"/>
        <v>43</v>
      </c>
      <c r="Y48" s="13"/>
    </row>
    <row r="49" spans="1:25" ht="15" x14ac:dyDescent="0.25">
      <c r="A49" s="10"/>
      <c r="B49" s="44" t="s">
        <v>182</v>
      </c>
      <c r="C49" s="46" t="s">
        <v>183</v>
      </c>
      <c r="D49" s="93"/>
      <c r="E49" s="69"/>
      <c r="F49" s="69"/>
      <c r="G49" s="69"/>
      <c r="H49" s="69"/>
      <c r="I49" s="69"/>
      <c r="J49" s="69"/>
      <c r="K49" s="69">
        <v>41</v>
      </c>
      <c r="L49" s="69"/>
      <c r="M49" s="69"/>
      <c r="N49" s="69"/>
      <c r="O49" s="9"/>
      <c r="P49" s="9"/>
      <c r="Q49" s="9"/>
      <c r="R49" s="9"/>
      <c r="S49" s="9"/>
      <c r="T49" s="9"/>
      <c r="U49" s="9"/>
      <c r="V49" s="9"/>
      <c r="W49" s="39"/>
      <c r="X49" s="52">
        <f t="shared" si="1"/>
        <v>41</v>
      </c>
      <c r="Y49" s="13"/>
    </row>
    <row r="50" spans="1:25" ht="15" x14ac:dyDescent="0.25">
      <c r="A50" s="10"/>
      <c r="B50" s="44" t="s">
        <v>201</v>
      </c>
      <c r="C50" s="46" t="s">
        <v>202</v>
      </c>
      <c r="D50" s="64"/>
      <c r="E50" s="66"/>
      <c r="F50" s="66"/>
      <c r="G50" s="38"/>
      <c r="H50" s="38"/>
      <c r="I50" s="38"/>
      <c r="J50" s="38"/>
      <c r="K50" s="38"/>
      <c r="L50" s="38">
        <v>40</v>
      </c>
      <c r="M50" s="38"/>
      <c r="N50" s="38"/>
      <c r="O50" s="9"/>
      <c r="P50" s="9"/>
      <c r="Q50" s="9"/>
      <c r="R50" s="9"/>
      <c r="S50" s="9"/>
      <c r="T50" s="9"/>
      <c r="U50" s="9"/>
      <c r="V50" s="9"/>
      <c r="W50" s="39"/>
      <c r="X50" s="52">
        <f t="shared" si="1"/>
        <v>40</v>
      </c>
      <c r="Y50" s="13"/>
    </row>
    <row r="51" spans="1:25" ht="15" x14ac:dyDescent="0.25">
      <c r="A51" s="10"/>
      <c r="B51" s="44" t="s">
        <v>184</v>
      </c>
      <c r="C51" s="46" t="s">
        <v>185</v>
      </c>
      <c r="D51" s="37"/>
      <c r="E51" s="38"/>
      <c r="F51" s="38"/>
      <c r="G51" s="38"/>
      <c r="H51" s="38"/>
      <c r="I51" s="38"/>
      <c r="J51" s="38"/>
      <c r="K51" s="38">
        <v>40</v>
      </c>
      <c r="L51" s="38"/>
      <c r="M51" s="38"/>
      <c r="N51" s="38"/>
      <c r="O51" s="9"/>
      <c r="P51" s="9"/>
      <c r="Q51" s="9"/>
      <c r="R51" s="9"/>
      <c r="S51" s="9"/>
      <c r="T51" s="9"/>
      <c r="U51" s="9"/>
      <c r="V51" s="9"/>
      <c r="W51" s="39"/>
      <c r="X51" s="52">
        <f t="shared" si="1"/>
        <v>40</v>
      </c>
      <c r="Y51" s="13"/>
    </row>
    <row r="52" spans="1:25" ht="15" x14ac:dyDescent="0.25">
      <c r="A52" s="10"/>
      <c r="B52" s="44" t="s">
        <v>203</v>
      </c>
      <c r="C52" s="46" t="s">
        <v>204</v>
      </c>
      <c r="D52" s="64"/>
      <c r="E52" s="66"/>
      <c r="F52" s="66"/>
      <c r="G52" s="38"/>
      <c r="H52" s="38"/>
      <c r="I52" s="38"/>
      <c r="J52" s="38"/>
      <c r="K52" s="38"/>
      <c r="L52" s="38">
        <v>39</v>
      </c>
      <c r="M52" s="38"/>
      <c r="N52" s="38"/>
      <c r="O52" s="9"/>
      <c r="P52" s="9"/>
      <c r="Q52" s="9"/>
      <c r="R52" s="9"/>
      <c r="S52" s="9"/>
      <c r="T52" s="9"/>
      <c r="U52" s="9"/>
      <c r="V52" s="9"/>
      <c r="W52" s="39"/>
      <c r="X52" s="52">
        <f t="shared" si="1"/>
        <v>39</v>
      </c>
      <c r="Y52" s="13"/>
    </row>
    <row r="53" spans="1:25" ht="15" x14ac:dyDescent="0.25">
      <c r="A53" s="10"/>
      <c r="B53" s="44" t="s">
        <v>186</v>
      </c>
      <c r="C53" s="46" t="s">
        <v>187</v>
      </c>
      <c r="D53" s="37"/>
      <c r="E53" s="38"/>
      <c r="F53" s="38"/>
      <c r="G53" s="38"/>
      <c r="H53" s="38"/>
      <c r="I53" s="38"/>
      <c r="J53" s="38"/>
      <c r="K53" s="38">
        <v>39</v>
      </c>
      <c r="L53" s="38"/>
      <c r="M53" s="38"/>
      <c r="N53" s="38"/>
      <c r="O53" s="9"/>
      <c r="P53" s="9"/>
      <c r="Q53" s="9"/>
      <c r="R53" s="9"/>
      <c r="S53" s="9"/>
      <c r="T53" s="9"/>
      <c r="U53" s="9"/>
      <c r="V53" s="9"/>
      <c r="W53" s="39"/>
      <c r="X53" s="52">
        <f t="shared" si="1"/>
        <v>39</v>
      </c>
      <c r="Y53" s="13"/>
    </row>
    <row r="54" spans="1:25" ht="15" x14ac:dyDescent="0.25">
      <c r="A54" s="10"/>
      <c r="B54" s="44" t="s">
        <v>208</v>
      </c>
      <c r="C54" s="46" t="s">
        <v>209</v>
      </c>
      <c r="D54" s="64"/>
      <c r="E54" s="66"/>
      <c r="F54" s="66"/>
      <c r="G54" s="38"/>
      <c r="H54" s="38"/>
      <c r="I54" s="38"/>
      <c r="J54" s="38"/>
      <c r="K54" s="38"/>
      <c r="L54" s="38"/>
      <c r="M54" s="38">
        <v>39</v>
      </c>
      <c r="N54" s="38"/>
      <c r="O54" s="9"/>
      <c r="P54" s="9"/>
      <c r="Q54" s="9"/>
      <c r="R54" s="9"/>
      <c r="S54" s="9"/>
      <c r="T54" s="9"/>
      <c r="U54" s="9"/>
      <c r="V54" s="9"/>
      <c r="W54" s="39"/>
      <c r="X54" s="52">
        <f t="shared" si="1"/>
        <v>39</v>
      </c>
      <c r="Y54" s="13"/>
    </row>
    <row r="55" spans="1:25" ht="15" x14ac:dyDescent="0.25">
      <c r="A55" s="10"/>
      <c r="B55" s="44" t="s">
        <v>168</v>
      </c>
      <c r="C55" s="46" t="s">
        <v>73</v>
      </c>
      <c r="D55" s="64"/>
      <c r="E55" s="66"/>
      <c r="F55" s="66"/>
      <c r="G55" s="38"/>
      <c r="H55" s="38">
        <v>38</v>
      </c>
      <c r="I55" s="38"/>
      <c r="J55" s="38"/>
      <c r="K55" s="38"/>
      <c r="L55" s="38"/>
      <c r="M55" s="38"/>
      <c r="N55" s="38"/>
      <c r="O55" s="9"/>
      <c r="P55" s="9"/>
      <c r="Q55" s="9"/>
      <c r="R55" s="9"/>
      <c r="S55" s="9"/>
      <c r="T55" s="9"/>
      <c r="U55" s="9"/>
      <c r="V55" s="9"/>
      <c r="W55" s="39"/>
      <c r="X55" s="52">
        <f t="shared" si="1"/>
        <v>38</v>
      </c>
      <c r="Y55" s="13"/>
    </row>
    <row r="56" spans="1:25" ht="15" x14ac:dyDescent="0.25">
      <c r="A56" s="10"/>
      <c r="B56" s="44" t="s">
        <v>205</v>
      </c>
      <c r="C56" s="46" t="s">
        <v>206</v>
      </c>
      <c r="D56" s="64"/>
      <c r="E56" s="66"/>
      <c r="F56" s="66"/>
      <c r="G56" s="38"/>
      <c r="H56" s="38"/>
      <c r="I56" s="38"/>
      <c r="J56" s="38"/>
      <c r="K56" s="38"/>
      <c r="L56" s="38">
        <v>37</v>
      </c>
      <c r="M56" s="38"/>
      <c r="N56" s="38"/>
      <c r="O56" s="9"/>
      <c r="P56" s="9"/>
      <c r="Q56" s="9"/>
      <c r="R56" s="9"/>
      <c r="S56" s="9"/>
      <c r="T56" s="9"/>
      <c r="U56" s="9"/>
      <c r="V56" s="9"/>
      <c r="W56" s="39"/>
      <c r="X56" s="52">
        <f t="shared" si="1"/>
        <v>37</v>
      </c>
      <c r="Y56" s="13"/>
    </row>
    <row r="57" spans="1:25" ht="15" x14ac:dyDescent="0.25">
      <c r="A57" s="10"/>
      <c r="B57" s="44" t="s">
        <v>74</v>
      </c>
      <c r="C57" s="46" t="s">
        <v>75</v>
      </c>
      <c r="D57" s="65">
        <v>35</v>
      </c>
      <c r="E57" s="67"/>
      <c r="F57" s="67"/>
      <c r="G57" s="69"/>
      <c r="H57" s="69"/>
      <c r="I57" s="69"/>
      <c r="J57" s="69"/>
      <c r="K57" s="69"/>
      <c r="L57" s="69"/>
      <c r="M57" s="69"/>
      <c r="N57" s="69"/>
      <c r="O57" s="38"/>
      <c r="P57" s="9"/>
      <c r="Q57" s="9"/>
      <c r="R57" s="9"/>
      <c r="S57" s="9"/>
      <c r="T57" s="9"/>
      <c r="U57" s="9"/>
      <c r="V57" s="9"/>
      <c r="W57" s="39"/>
      <c r="X57" s="52">
        <f t="shared" si="1"/>
        <v>35</v>
      </c>
      <c r="Y57" s="13"/>
    </row>
    <row r="58" spans="1:25" ht="15" x14ac:dyDescent="0.25">
      <c r="A58" s="10"/>
      <c r="B58" s="44" t="s">
        <v>87</v>
      </c>
      <c r="C58" s="46" t="s">
        <v>212</v>
      </c>
      <c r="D58" s="64"/>
      <c r="E58" s="66"/>
      <c r="F58" s="66"/>
      <c r="G58" s="38"/>
      <c r="H58" s="38"/>
      <c r="I58" s="38"/>
      <c r="J58" s="38"/>
      <c r="K58" s="38"/>
      <c r="L58" s="38"/>
      <c r="M58" s="38">
        <v>33</v>
      </c>
      <c r="N58" s="38"/>
      <c r="O58" s="9"/>
      <c r="P58" s="9"/>
      <c r="Q58" s="9"/>
      <c r="R58" s="9"/>
      <c r="S58" s="9"/>
      <c r="T58" s="9"/>
      <c r="U58" s="9"/>
      <c r="V58" s="9"/>
      <c r="W58" s="39"/>
      <c r="X58" s="52">
        <f t="shared" si="1"/>
        <v>33</v>
      </c>
      <c r="Y58" s="13"/>
    </row>
    <row r="59" spans="1:25" ht="15" x14ac:dyDescent="0.25">
      <c r="A59" s="10"/>
      <c r="B59" s="44" t="s">
        <v>213</v>
      </c>
      <c r="C59" s="46" t="s">
        <v>214</v>
      </c>
      <c r="D59" s="64"/>
      <c r="E59" s="66"/>
      <c r="F59" s="66"/>
      <c r="G59" s="38"/>
      <c r="H59" s="38"/>
      <c r="I59" s="38"/>
      <c r="J59" s="38"/>
      <c r="K59" s="38"/>
      <c r="L59" s="38"/>
      <c r="M59" s="38">
        <v>31</v>
      </c>
      <c r="N59" s="38"/>
      <c r="O59" s="9"/>
      <c r="P59" s="9"/>
      <c r="Q59" s="9"/>
      <c r="R59" s="9"/>
      <c r="S59" s="9"/>
      <c r="T59" s="9"/>
      <c r="U59" s="9"/>
      <c r="V59" s="9"/>
      <c r="W59" s="39"/>
      <c r="X59" s="52">
        <f t="shared" si="1"/>
        <v>31</v>
      </c>
      <c r="Y59" s="13"/>
    </row>
    <row r="60" spans="1:25" ht="15" x14ac:dyDescent="0.25">
      <c r="A60" s="10"/>
      <c r="B60" s="44" t="s">
        <v>82</v>
      </c>
      <c r="C60" s="46" t="s">
        <v>207</v>
      </c>
      <c r="D60" s="64"/>
      <c r="E60" s="66"/>
      <c r="F60" s="66"/>
      <c r="G60" s="38"/>
      <c r="H60" s="38"/>
      <c r="I60" s="38"/>
      <c r="J60" s="38"/>
      <c r="K60" s="38"/>
      <c r="L60" s="38">
        <v>31</v>
      </c>
      <c r="M60" s="38"/>
      <c r="N60" s="38"/>
      <c r="O60" s="9"/>
      <c r="P60" s="9"/>
      <c r="Q60" s="9"/>
      <c r="R60" s="9"/>
      <c r="S60" s="9"/>
      <c r="T60" s="9"/>
      <c r="U60" s="9"/>
      <c r="V60" s="9"/>
      <c r="W60" s="39"/>
      <c r="X60" s="52">
        <f t="shared" si="1"/>
        <v>31</v>
      </c>
      <c r="Y60" s="13"/>
    </row>
    <row r="61" spans="1:25" ht="15" x14ac:dyDescent="0.25">
      <c r="A61" s="10"/>
      <c r="B61" s="44" t="s">
        <v>215</v>
      </c>
      <c r="C61" s="46" t="s">
        <v>216</v>
      </c>
      <c r="D61" s="64"/>
      <c r="E61" s="66"/>
      <c r="F61" s="66"/>
      <c r="G61" s="38"/>
      <c r="H61" s="38"/>
      <c r="I61" s="38"/>
      <c r="J61" s="38"/>
      <c r="K61" s="38"/>
      <c r="L61" s="38"/>
      <c r="M61" s="38">
        <v>27</v>
      </c>
      <c r="N61" s="38"/>
      <c r="O61" s="9"/>
      <c r="P61" s="9"/>
      <c r="Q61" s="9"/>
      <c r="R61" s="9"/>
      <c r="S61" s="9"/>
      <c r="T61" s="9"/>
      <c r="U61" s="9"/>
      <c r="V61" s="9"/>
      <c r="W61" s="39"/>
      <c r="X61" s="52">
        <f t="shared" si="1"/>
        <v>27</v>
      </c>
      <c r="Y61" s="13"/>
    </row>
    <row r="62" spans="1:25" ht="15" x14ac:dyDescent="0.25">
      <c r="A62" s="10"/>
      <c r="B62" s="44" t="s">
        <v>217</v>
      </c>
      <c r="C62" s="46" t="s">
        <v>218</v>
      </c>
      <c r="D62" s="64"/>
      <c r="E62" s="66"/>
      <c r="F62" s="66"/>
      <c r="G62" s="38"/>
      <c r="H62" s="38"/>
      <c r="I62" s="38"/>
      <c r="J62" s="38"/>
      <c r="K62" s="38"/>
      <c r="L62" s="38"/>
      <c r="M62" s="38">
        <v>26</v>
      </c>
      <c r="N62" s="38"/>
      <c r="O62" s="9"/>
      <c r="P62" s="9"/>
      <c r="Q62" s="9"/>
      <c r="R62" s="9"/>
      <c r="S62" s="9"/>
      <c r="T62" s="9"/>
      <c r="U62" s="9"/>
      <c r="V62" s="9"/>
      <c r="W62" s="39"/>
      <c r="X62" s="52">
        <f t="shared" si="1"/>
        <v>26</v>
      </c>
      <c r="Y62" s="13"/>
    </row>
    <row r="63" spans="1:25" ht="15" x14ac:dyDescent="0.25">
      <c r="A63" s="10"/>
      <c r="B63" s="44" t="s">
        <v>79</v>
      </c>
      <c r="C63" s="46" t="s">
        <v>219</v>
      </c>
      <c r="D63" s="64"/>
      <c r="E63" s="66"/>
      <c r="F63" s="66"/>
      <c r="G63" s="38"/>
      <c r="H63" s="38"/>
      <c r="I63" s="38"/>
      <c r="J63" s="38"/>
      <c r="K63" s="38"/>
      <c r="L63" s="38"/>
      <c r="M63" s="38">
        <v>25</v>
      </c>
      <c r="N63" s="38"/>
      <c r="O63" s="9"/>
      <c r="P63" s="9"/>
      <c r="Q63" s="9"/>
      <c r="R63" s="9"/>
      <c r="S63" s="9"/>
      <c r="T63" s="9"/>
      <c r="U63" s="9"/>
      <c r="V63" s="9"/>
      <c r="W63" s="39"/>
      <c r="X63" s="52">
        <f t="shared" si="1"/>
        <v>25</v>
      </c>
      <c r="Y63" s="13"/>
    </row>
    <row r="64" spans="1:25" ht="15.75" thickBot="1" x14ac:dyDescent="0.3">
      <c r="A64" s="10"/>
      <c r="B64" s="81" t="s">
        <v>220</v>
      </c>
      <c r="C64" s="82" t="s">
        <v>219</v>
      </c>
      <c r="D64" s="94"/>
      <c r="E64" s="84"/>
      <c r="F64" s="84"/>
      <c r="G64" s="95"/>
      <c r="H64" s="95"/>
      <c r="I64" s="95"/>
      <c r="J64" s="95"/>
      <c r="K64" s="95"/>
      <c r="L64" s="95"/>
      <c r="M64" s="95">
        <v>24</v>
      </c>
      <c r="N64" s="95"/>
      <c r="O64" s="19"/>
      <c r="P64" s="19"/>
      <c r="Q64" s="19"/>
      <c r="R64" s="19"/>
      <c r="S64" s="19"/>
      <c r="T64" s="19"/>
      <c r="U64" s="19"/>
      <c r="V64" s="19"/>
      <c r="W64" s="20"/>
      <c r="X64" s="52">
        <f t="shared" si="1"/>
        <v>24</v>
      </c>
      <c r="Y64" s="13"/>
    </row>
    <row r="65" spans="2:24" ht="12.75" thickTop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</sheetData>
  <sortState ref="B4:X64">
    <sortCondition descending="1" ref="X4:X6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D23" sqref="C3:D23"/>
    </sheetView>
  </sheetViews>
  <sheetFormatPr defaultRowHeight="15" x14ac:dyDescent="0.25"/>
  <cols>
    <col min="2" max="2" width="17.7109375" customWidth="1"/>
    <col min="3" max="3" width="39.42578125" customWidth="1"/>
    <col min="4" max="4" width="45.7109375" customWidth="1"/>
  </cols>
  <sheetData>
    <row r="2" spans="1:7" x14ac:dyDescent="0.25">
      <c r="A2" t="s">
        <v>27</v>
      </c>
      <c r="B2" s="3" t="s">
        <v>26</v>
      </c>
      <c r="C2" s="4"/>
      <c r="D2" s="4"/>
      <c r="E2" s="4"/>
      <c r="F2" s="4"/>
      <c r="G2" s="5"/>
    </row>
    <row r="3" spans="1:7" x14ac:dyDescent="0.25">
      <c r="A3" s="24">
        <v>1</v>
      </c>
      <c r="B3" s="25" t="s">
        <v>25</v>
      </c>
      <c r="C3" s="25"/>
      <c r="D3" s="26"/>
    </row>
    <row r="4" spans="1:7" x14ac:dyDescent="0.25">
      <c r="A4" s="24">
        <v>2</v>
      </c>
      <c r="B4" s="25" t="s">
        <v>6</v>
      </c>
      <c r="C4" s="25"/>
      <c r="D4" s="25"/>
    </row>
    <row r="5" spans="1:7" x14ac:dyDescent="0.25">
      <c r="A5" s="24">
        <v>3</v>
      </c>
      <c r="B5" s="25" t="s">
        <v>8</v>
      </c>
      <c r="C5" s="25"/>
      <c r="D5" s="26"/>
    </row>
    <row r="6" spans="1:7" x14ac:dyDescent="0.25">
      <c r="A6" s="24">
        <v>4</v>
      </c>
      <c r="B6" s="25" t="s">
        <v>10</v>
      </c>
      <c r="C6" s="25"/>
      <c r="D6" s="26"/>
    </row>
    <row r="7" spans="1:7" x14ac:dyDescent="0.25">
      <c r="A7" s="24">
        <v>5</v>
      </c>
      <c r="B7" s="25" t="s">
        <v>12</v>
      </c>
      <c r="C7" s="25"/>
      <c r="D7" s="26"/>
    </row>
    <row r="8" spans="1:7" x14ac:dyDescent="0.25">
      <c r="A8" s="24">
        <v>6</v>
      </c>
      <c r="B8" s="25" t="s">
        <v>14</v>
      </c>
      <c r="C8" s="25"/>
      <c r="D8" s="26"/>
    </row>
    <row r="9" spans="1:7" x14ac:dyDescent="0.25">
      <c r="A9" s="24">
        <v>7</v>
      </c>
      <c r="B9" s="25" t="s">
        <v>16</v>
      </c>
      <c r="C9" s="25"/>
      <c r="D9" s="25"/>
    </row>
    <row r="10" spans="1:7" x14ac:dyDescent="0.25">
      <c r="A10" s="24">
        <v>8</v>
      </c>
      <c r="B10" s="25" t="s">
        <v>18</v>
      </c>
      <c r="C10" s="25"/>
      <c r="D10" s="25"/>
    </row>
    <row r="11" spans="1:7" x14ac:dyDescent="0.25">
      <c r="A11" s="24">
        <v>9</v>
      </c>
      <c r="B11" s="25" t="s">
        <v>20</v>
      </c>
      <c r="C11" s="25"/>
      <c r="D11" s="27"/>
    </row>
    <row r="12" spans="1:7" x14ac:dyDescent="0.25">
      <c r="A12" s="24">
        <v>10</v>
      </c>
      <c r="B12" s="25" t="s">
        <v>22</v>
      </c>
      <c r="C12" s="25"/>
      <c r="D12" s="26"/>
    </row>
    <row r="13" spans="1:7" x14ac:dyDescent="0.25">
      <c r="A13" s="24">
        <v>11</v>
      </c>
      <c r="B13" s="25" t="s">
        <v>24</v>
      </c>
      <c r="C13" s="25"/>
      <c r="D13" s="25"/>
      <c r="E13" s="6"/>
      <c r="F13" s="6"/>
      <c r="G13" s="7"/>
    </row>
    <row r="14" spans="1:7" x14ac:dyDescent="0.25">
      <c r="A14" s="24">
        <v>12</v>
      </c>
      <c r="B14" s="25" t="s">
        <v>5</v>
      </c>
      <c r="C14" s="25"/>
      <c r="D14" s="28"/>
    </row>
    <row r="15" spans="1:7" x14ac:dyDescent="0.25">
      <c r="A15" s="32">
        <v>13</v>
      </c>
      <c r="B15" s="33" t="s">
        <v>7</v>
      </c>
      <c r="C15" s="33"/>
      <c r="D15" s="34"/>
    </row>
    <row r="16" spans="1:7" x14ac:dyDescent="0.25">
      <c r="A16" s="32">
        <v>14</v>
      </c>
      <c r="B16" s="33" t="s">
        <v>9</v>
      </c>
      <c r="C16" s="33"/>
      <c r="D16" s="34"/>
    </row>
    <row r="17" spans="1:4" x14ac:dyDescent="0.25">
      <c r="A17" s="32">
        <v>15</v>
      </c>
      <c r="B17" s="33" t="s">
        <v>11</v>
      </c>
      <c r="C17" s="33"/>
      <c r="D17" s="33"/>
    </row>
    <row r="18" spans="1:4" x14ac:dyDescent="0.25">
      <c r="A18" s="32">
        <v>16</v>
      </c>
      <c r="B18" s="33" t="s">
        <v>13</v>
      </c>
      <c r="C18" s="33"/>
      <c r="D18" s="35"/>
    </row>
    <row r="19" spans="1:4" x14ac:dyDescent="0.25">
      <c r="A19">
        <v>17</v>
      </c>
      <c r="B19" s="2" t="s">
        <v>15</v>
      </c>
      <c r="C19" s="2"/>
      <c r="D19" s="2"/>
    </row>
    <row r="20" spans="1:4" x14ac:dyDescent="0.25">
      <c r="A20">
        <v>18</v>
      </c>
      <c r="B20" s="1" t="s">
        <v>17</v>
      </c>
      <c r="C20" s="1"/>
      <c r="D20" s="1"/>
    </row>
    <row r="21" spans="1:4" x14ac:dyDescent="0.25">
      <c r="A21">
        <v>19</v>
      </c>
      <c r="B21" s="2" t="s">
        <v>19</v>
      </c>
      <c r="C21" s="2"/>
      <c r="D21" s="2"/>
    </row>
    <row r="22" spans="1:4" x14ac:dyDescent="0.25">
      <c r="A22">
        <v>20</v>
      </c>
      <c r="B22" s="1" t="s">
        <v>21</v>
      </c>
      <c r="C22" s="1"/>
      <c r="D22" s="1"/>
    </row>
    <row r="23" spans="1:4" x14ac:dyDescent="0.25">
      <c r="A23">
        <v>21</v>
      </c>
      <c r="B23" s="2" t="s">
        <v>23</v>
      </c>
      <c r="C23" s="2"/>
      <c r="D23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Ladies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Paul Phillips</cp:lastModifiedBy>
  <cp:lastPrinted>2016-07-05T20:27:33Z</cp:lastPrinted>
  <dcterms:created xsi:type="dcterms:W3CDTF">2016-07-05T20:16:27Z</dcterms:created>
  <dcterms:modified xsi:type="dcterms:W3CDTF">2018-09-11T20:22:12Z</dcterms:modified>
</cp:coreProperties>
</file>